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1725" windowWidth="7545" windowHeight="7500" activeTab="0"/>
  </bookViews>
  <sheets>
    <sheet name="8-4" sheetId="1" r:id="rId1"/>
  </sheets>
  <definedNames/>
  <calcPr fullCalcOnLoad="1"/>
</workbook>
</file>

<file path=xl/sharedStrings.xml><?xml version="1.0" encoding="utf-8"?>
<sst xmlns="http://schemas.openxmlformats.org/spreadsheetml/2006/main" count="271" uniqueCount="157">
  <si>
    <t>三芳町</t>
  </si>
  <si>
    <t>毛呂山町</t>
  </si>
  <si>
    <t>越生町</t>
  </si>
  <si>
    <t>滑川町</t>
  </si>
  <si>
    <t>嵐山町</t>
  </si>
  <si>
    <t>小川町</t>
  </si>
  <si>
    <t>鳩山町</t>
  </si>
  <si>
    <t>川越市</t>
  </si>
  <si>
    <t>熊谷市</t>
  </si>
  <si>
    <t>横瀬町</t>
  </si>
  <si>
    <t>川口市</t>
  </si>
  <si>
    <t>皆野町</t>
  </si>
  <si>
    <t>行田市</t>
  </si>
  <si>
    <t>秩父市</t>
  </si>
  <si>
    <t>小鹿野町</t>
  </si>
  <si>
    <t>所沢市</t>
  </si>
  <si>
    <t>飯能市</t>
  </si>
  <si>
    <t>加須市</t>
  </si>
  <si>
    <t>本庄市</t>
  </si>
  <si>
    <t>東秩父村</t>
  </si>
  <si>
    <t>狭山市</t>
  </si>
  <si>
    <t>美里町</t>
  </si>
  <si>
    <t>羽生市</t>
  </si>
  <si>
    <t>鴻巣市</t>
  </si>
  <si>
    <t>神川町</t>
  </si>
  <si>
    <t>深谷市</t>
  </si>
  <si>
    <t>上里町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</si>
  <si>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</si>
  <si>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</si>
  <si>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</si>
  <si>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</si>
  <si>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</si>
  <si>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</si>
  <si>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</si>
  <si>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</si>
  <si>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</si>
  <si>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</si>
  <si>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</si>
  <si>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</si>
  <si>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</si>
  <si>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</si>
  <si>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</si>
  <si>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北川辺町</t>
  </si>
  <si>
    <t>富士見市</t>
  </si>
  <si>
    <t>大利根町</t>
  </si>
  <si>
    <t>三郷市</t>
  </si>
  <si>
    <t>宮代町</t>
  </si>
  <si>
    <t>坂戸市</t>
  </si>
  <si>
    <t>白岡町</t>
  </si>
  <si>
    <t>幸手市</t>
  </si>
  <si>
    <t>菖蒲町</t>
  </si>
  <si>
    <t>鶴ヶ島市</t>
  </si>
  <si>
    <t>日高市</t>
  </si>
  <si>
    <t>吉川市</t>
  </si>
  <si>
    <t>栗橋町</t>
  </si>
  <si>
    <t>鷲宮町</t>
  </si>
  <si>
    <t>伊奈町</t>
  </si>
  <si>
    <t>杉戸町</t>
  </si>
  <si>
    <t>松伏町</t>
  </si>
  <si>
    <t>市区町村</t>
  </si>
  <si>
    <t>長瀞町</t>
  </si>
  <si>
    <t>蓮田市</t>
  </si>
  <si>
    <t>騎西町</t>
  </si>
  <si>
    <t>ふじみ野市</t>
  </si>
  <si>
    <t>　</t>
  </si>
  <si>
    <t>-</t>
  </si>
  <si>
    <t>川島町</t>
  </si>
  <si>
    <t>吉見町</t>
  </si>
  <si>
    <t>不明</t>
  </si>
  <si>
    <t>特種（殊）</t>
  </si>
  <si>
    <t>登録車計</t>
  </si>
  <si>
    <t>浦和市</t>
  </si>
  <si>
    <t>大宮市</t>
  </si>
  <si>
    <t>岩槻市</t>
  </si>
  <si>
    <t>与野市</t>
  </si>
  <si>
    <t>上福岡市</t>
  </si>
  <si>
    <t>北本町</t>
  </si>
  <si>
    <t>吹上町</t>
  </si>
  <si>
    <t>足立町</t>
  </si>
  <si>
    <t>新座町</t>
  </si>
  <si>
    <t>大和町</t>
  </si>
  <si>
    <t>福岡町</t>
  </si>
  <si>
    <t>大井町</t>
  </si>
  <si>
    <t>富士見町</t>
  </si>
  <si>
    <t>坂戸町</t>
  </si>
  <si>
    <t>鶴ヶ島町</t>
  </si>
  <si>
    <t>日高町</t>
  </si>
  <si>
    <t>名栗村</t>
  </si>
  <si>
    <t>滑川村</t>
  </si>
  <si>
    <t>都幾川村</t>
  </si>
  <si>
    <t>玉川村</t>
  </si>
  <si>
    <t>鳩山村</t>
  </si>
  <si>
    <t>横瀬村</t>
  </si>
  <si>
    <t>吉田町</t>
  </si>
  <si>
    <t>両神村</t>
  </si>
  <si>
    <t>大滝村</t>
  </si>
  <si>
    <t>荒川村</t>
  </si>
  <si>
    <t>美里村</t>
  </si>
  <si>
    <t>児玉町</t>
  </si>
  <si>
    <t>神川村</t>
  </si>
  <si>
    <t>神泉村</t>
  </si>
  <si>
    <t>大里村</t>
  </si>
  <si>
    <t>江南村</t>
  </si>
  <si>
    <t>妻沼町</t>
  </si>
  <si>
    <t>豊里村</t>
  </si>
  <si>
    <t>岡部町</t>
  </si>
  <si>
    <t>川本村</t>
  </si>
  <si>
    <t>花園村</t>
  </si>
  <si>
    <t>寄居町</t>
  </si>
  <si>
    <t>川本町</t>
  </si>
  <si>
    <t>花園町</t>
  </si>
  <si>
    <t>江南町</t>
  </si>
  <si>
    <t>大里町</t>
  </si>
  <si>
    <t>南河原村</t>
  </si>
  <si>
    <t>川里村</t>
  </si>
  <si>
    <t>川里町</t>
  </si>
  <si>
    <t>八潮町</t>
  </si>
  <si>
    <t>久喜町</t>
  </si>
  <si>
    <t>蓮田町</t>
  </si>
  <si>
    <t>幸手町</t>
  </si>
  <si>
    <t>吉川町</t>
  </si>
  <si>
    <t>三郷町</t>
  </si>
  <si>
    <t>庄和町</t>
  </si>
  <si>
    <t>ときがわ町</t>
  </si>
  <si>
    <t>貨　物</t>
  </si>
  <si>
    <t>乗　合</t>
  </si>
  <si>
    <t>乗　用</t>
  </si>
  <si>
    <t>貨　物</t>
  </si>
  <si>
    <t>乗　合</t>
  </si>
  <si>
    <t>乗　用</t>
  </si>
  <si>
    <t>東松山市</t>
  </si>
  <si>
    <t>春日部市</t>
  </si>
  <si>
    <t>-</t>
  </si>
  <si>
    <t>…</t>
  </si>
  <si>
    <t>…</t>
  </si>
  <si>
    <t>合　計</t>
  </si>
  <si>
    <t>県計</t>
  </si>
  <si>
    <t>小型二輪</t>
  </si>
  <si>
    <t>（別掲）
軽自動車(ｱ)</t>
  </si>
  <si>
    <t>北　 区</t>
  </si>
  <si>
    <t>大宮区</t>
  </si>
  <si>
    <t>見沼区</t>
  </si>
  <si>
    <t>中央区</t>
  </si>
  <si>
    <t>桜　 区</t>
  </si>
  <si>
    <t>浦和区</t>
  </si>
  <si>
    <t>南　 区</t>
  </si>
  <si>
    <t>緑　 区</t>
  </si>
  <si>
    <t>岩槻区</t>
  </si>
  <si>
    <t>西　 区</t>
  </si>
  <si>
    <t>さいたま市(a)</t>
  </si>
  <si>
    <r>
      <t>　</t>
    </r>
    <r>
      <rPr>
        <sz val="9"/>
        <color indexed="9"/>
        <rFont val="ＭＳ Ｐゴシック"/>
        <family val="3"/>
      </rPr>
      <t>注）</t>
    </r>
    <r>
      <rPr>
        <sz val="9"/>
        <rFont val="ＭＳ Ｐゴシック"/>
        <family val="3"/>
      </rPr>
      <t xml:space="preserve"> 2 保有車両数とは検査対象車両数のことで、自家用と事業用の合計である。</t>
    </r>
  </si>
  <si>
    <r>
      <t>　</t>
    </r>
    <r>
      <rPr>
        <sz val="9"/>
        <color indexed="9"/>
        <rFont val="ＭＳ Ｐゴシック"/>
        <family val="3"/>
      </rPr>
      <t>注）</t>
    </r>
    <r>
      <rPr>
        <sz val="9"/>
        <rFont val="ＭＳ Ｐゴシック"/>
        <family val="3"/>
      </rPr>
      <t xml:space="preserve"> 3 県計は、登録地不明の台数を含む。</t>
    </r>
  </si>
  <si>
    <t>資料：関東運輸局HP （3月31日現在）､(ｱ)(社)全国軽自動車協会連合会 「市区町村別軽自動車車両数」 (3月31日現在）</t>
  </si>
  <si>
    <t>単位：台</t>
  </si>
  <si>
    <r>
      <t>8-4　市区町村別、車種別保有車両数</t>
    </r>
    <r>
      <rPr>
        <sz val="18"/>
        <rFont val="ＭＳ Ｐゴシック"/>
        <family val="3"/>
      </rPr>
      <t>（平成24年）</t>
    </r>
  </si>
  <si>
    <r>
      <t>8-4　市区町村別、車種別保有車両数</t>
    </r>
    <r>
      <rPr>
        <sz val="18"/>
        <rFont val="ＭＳ Ｐゴシック"/>
        <family val="3"/>
      </rPr>
      <t>（平成24年） （続き）</t>
    </r>
  </si>
  <si>
    <t>　注） 1 保有車両登録時の市区町村名で集計している。さいたま市（a）は区制が導入されるまでのさいたま市の台数。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</si>
</sst>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#&quot;　&quot;###&quot;　&quot;###;;0;@"/>
    <numFmt numFmtId="179" formatCode="#&quot;　&quot;##0.0;;0.0;@"/>
    <numFmt numFmtId="180" formatCode="0.0"/>
    <numFmt numFmtId="181" formatCode="#\ ###\ ###\ ##0"/>
    <numFmt numFmtId="182" formatCode="#\ ###\ ###\ ##0.0"/>
    <numFmt numFmtId="183" formatCode="0.0_);[Red]\(0.0\)"/>
    <numFmt numFmtId="184" formatCode="0.00_);[Red]\(0.00\)"/>
    <numFmt numFmtId="185" formatCode="0.000000000000000_);[Red]\(0.000000000000000\)"/>
    <numFmt numFmtId="186" formatCode="#,##0.00_);[Red]\(#,##0.00\)"/>
    <numFmt numFmtId="187" formatCode="0.000_);[Red]\(0.000\)"/>
    <numFmt numFmtId="188" formatCode="0.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  <numFmt numFmtId="194" formatCode="###\ ###\ ##0;&quot;△&quot;###\ ###\ ##0"/>
    <numFmt numFmtId="195" formatCode="\(###\ ###\ ##0;\)\(&quot;△&quot;###\ ###\ ##0\)"/>
    <numFmt numFmtId="196" formatCode="\(###\ ###\ ##0\);\(&quot;△&quot;###\ ###\ ##0\)"/>
    <numFmt numFmtId="197" formatCode="\(##0\)"/>
    <numFmt numFmtId="198" formatCode="###&quot;　&quot;###&quot; &quot;###&quot;　&quot;###"/>
    <numFmt numFmtId="199" formatCode="0_);\(0\)"/>
    <numFmt numFmtId="200" formatCode="\(###&quot;　&quot;###\)"/>
    <numFmt numFmtId="201" formatCode="###\ ###\ ##0"/>
    <numFmt numFmtId="202" formatCode="###\ ###\ ###\ ##0"/>
    <numFmt numFmtId="203" formatCode="\(###\ ##0\)"/>
    <numFmt numFmtId="204" formatCode="#,###,###,##0;;&quot;―&quot;"/>
    <numFmt numFmtId="205" formatCode="0.0%"/>
    <numFmt numFmtId="206" formatCode="###\ ###\ ##0.0;&quot;△&quot;###\ ###\ ##0"/>
    <numFmt numFmtId="207" formatCode="####\ ###\ ##0.0;&quot;△&quot;###.0\ ###\ ##0"/>
    <numFmt numFmtId="208" formatCode="###\ ###\ ###\ ##0.0"/>
    <numFmt numFmtId="209" formatCode="0_);[Red]\(0\)"/>
    <numFmt numFmtId="210" formatCode="&quot;r&quot;\ #\ ###\ ###\ ##0"/>
    <numFmt numFmtId="211" formatCode="###\ ###\ ##0.0"/>
    <numFmt numFmtId="212" formatCode="###\ ###\ ##0;\(###\ ###\ ##0\)"/>
    <numFmt numFmtId="213" formatCode="&quot;r&quot;###\ ###\ ##0.0"/>
    <numFmt numFmtId="214" formatCode="###\ ###\ ##0.0;\(###\ ###\ ##0\)"/>
    <numFmt numFmtId="215" formatCode="&quot;r&quot;###\ ###\ ##0;\(###\ ###\ ##0\)"/>
    <numFmt numFmtId="216" formatCode="\ ###\ ###\ ###\ ###\ ###\ ##0;&quot;△&quot;###\ ###\ ###\ ###\ ###\ ##0"/>
    <numFmt numFmtId="217" formatCode="###\ ###\ ###\ ##0;&quot;△&quot;###\ ###\ ###\ ##0"/>
    <numFmt numFmtId="218" formatCode="###\ ###\ ###\ ##0;[Red]&quot;△&quot;###\ ###\ ###\ ##0"/>
    <numFmt numFmtId="219" formatCode="#,##0.0_ "/>
    <numFmt numFmtId="220" formatCode="#,##0.0_);[Red]\(#,##0.0\)"/>
    <numFmt numFmtId="221" formatCode="#,##0_);[Red]\(#,##0\)"/>
    <numFmt numFmtId="222" formatCode="_-* #,##0_-;\-* #,##0_-;_-* &quot;-&quot;_-;_-@_-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81" fontId="0" fillId="0" borderId="0" xfId="0" applyNumberFormat="1" applyFill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81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9" fillId="0" borderId="13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1" fontId="9" fillId="0" borderId="15" xfId="0" applyNumberFormat="1" applyFont="1" applyBorder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0" fontId="8" fillId="0" borderId="11" xfId="0" applyFont="1" applyBorder="1" applyAlignment="1">
      <alignment vertical="center"/>
    </xf>
    <xf numFmtId="181" fontId="9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3.75390625" style="1" customWidth="1"/>
    <col min="2" max="7" width="12.00390625" style="1" customWidth="1"/>
    <col min="8" max="8" width="12.25390625" style="1" customWidth="1"/>
    <col min="9" max="9" width="12.00390625" style="2" customWidth="1"/>
    <col min="10" max="10" width="6.00390625" style="1" customWidth="1"/>
    <col min="11" max="11" width="13.75390625" style="1" customWidth="1"/>
    <col min="12" max="17" width="12.00390625" style="1" customWidth="1"/>
    <col min="18" max="18" width="12.25390625" style="1" customWidth="1"/>
    <col min="19" max="19" width="12.00390625" style="1" customWidth="1"/>
    <col min="20" max="16384" width="9.00390625" style="1" customWidth="1"/>
  </cols>
  <sheetData>
    <row r="1" spans="1:19" ht="22.5" customHeight="1">
      <c r="A1" s="35" t="s">
        <v>154</v>
      </c>
      <c r="B1" s="36"/>
      <c r="C1" s="36"/>
      <c r="D1" s="36"/>
      <c r="E1" s="36"/>
      <c r="F1" s="36"/>
      <c r="G1" s="36"/>
      <c r="H1" s="36"/>
      <c r="I1" s="36"/>
      <c r="K1" s="35" t="s">
        <v>155</v>
      </c>
      <c r="L1" s="35"/>
      <c r="M1" s="35"/>
      <c r="N1" s="35"/>
      <c r="O1" s="35"/>
      <c r="P1" s="35"/>
      <c r="Q1" s="35"/>
      <c r="R1" s="35"/>
      <c r="S1" s="35"/>
    </row>
    <row r="2" spans="1:9" s="9" customFormat="1" ht="1.5" customHeight="1">
      <c r="A2" s="8"/>
      <c r="I2" s="10"/>
    </row>
    <row r="3" spans="1:19" s="9" customFormat="1" ht="11.25" customHeight="1" thickBot="1">
      <c r="A3" s="14"/>
      <c r="B3" s="11"/>
      <c r="C3" s="11"/>
      <c r="D3" s="11"/>
      <c r="E3" s="11"/>
      <c r="F3" s="11"/>
      <c r="G3" s="11"/>
      <c r="H3" s="11"/>
      <c r="I3" s="26" t="s">
        <v>153</v>
      </c>
      <c r="K3" s="14"/>
      <c r="L3" s="11"/>
      <c r="M3" s="11"/>
      <c r="N3" s="11"/>
      <c r="O3" s="11"/>
      <c r="P3" s="11"/>
      <c r="Q3" s="11"/>
      <c r="R3" s="11"/>
      <c r="S3" s="26" t="s">
        <v>153</v>
      </c>
    </row>
    <row r="4" spans="1:19" s="9" customFormat="1" ht="7.5" customHeight="1" thickTop="1">
      <c r="A4" s="37" t="s">
        <v>59</v>
      </c>
      <c r="B4" s="46" t="s">
        <v>124</v>
      </c>
      <c r="C4" s="49" t="s">
        <v>125</v>
      </c>
      <c r="D4" s="46" t="s">
        <v>126</v>
      </c>
      <c r="E4" s="49" t="s">
        <v>69</v>
      </c>
      <c r="F4" s="43" t="s">
        <v>70</v>
      </c>
      <c r="G4" s="40" t="s">
        <v>137</v>
      </c>
      <c r="H4" s="52" t="s">
        <v>135</v>
      </c>
      <c r="I4" s="55" t="s">
        <v>138</v>
      </c>
      <c r="K4" s="37" t="s">
        <v>59</v>
      </c>
      <c r="L4" s="46" t="s">
        <v>127</v>
      </c>
      <c r="M4" s="49" t="s">
        <v>128</v>
      </c>
      <c r="N4" s="46" t="s">
        <v>129</v>
      </c>
      <c r="O4" s="49" t="s">
        <v>69</v>
      </c>
      <c r="P4" s="43" t="s">
        <v>70</v>
      </c>
      <c r="Q4" s="40" t="s">
        <v>137</v>
      </c>
      <c r="R4" s="52" t="s">
        <v>135</v>
      </c>
      <c r="S4" s="55" t="s">
        <v>138</v>
      </c>
    </row>
    <row r="5" spans="1:19" s="9" customFormat="1" ht="7.5" customHeight="1">
      <c r="A5" s="38"/>
      <c r="B5" s="52"/>
      <c r="C5" s="53"/>
      <c r="D5" s="47"/>
      <c r="E5" s="50"/>
      <c r="F5" s="44"/>
      <c r="G5" s="41"/>
      <c r="H5" s="52"/>
      <c r="I5" s="56"/>
      <c r="K5" s="38"/>
      <c r="L5" s="52"/>
      <c r="M5" s="53"/>
      <c r="N5" s="47"/>
      <c r="O5" s="50"/>
      <c r="P5" s="44"/>
      <c r="Q5" s="41"/>
      <c r="R5" s="52"/>
      <c r="S5" s="56"/>
    </row>
    <row r="6" spans="1:19" s="9" customFormat="1" ht="7.5" customHeight="1">
      <c r="A6" s="39"/>
      <c r="B6" s="48"/>
      <c r="C6" s="54"/>
      <c r="D6" s="48"/>
      <c r="E6" s="51"/>
      <c r="F6" s="45"/>
      <c r="G6" s="42"/>
      <c r="H6" s="48"/>
      <c r="I6" s="57"/>
      <c r="K6" s="39"/>
      <c r="L6" s="48"/>
      <c r="M6" s="54"/>
      <c r="N6" s="48"/>
      <c r="O6" s="51"/>
      <c r="P6" s="45"/>
      <c r="Q6" s="42"/>
      <c r="R6" s="48"/>
      <c r="S6" s="57"/>
    </row>
    <row r="7" spans="1:19" s="9" customFormat="1" ht="12" customHeight="1">
      <c r="A7" s="17" t="s">
        <v>136</v>
      </c>
      <c r="B7" s="27">
        <v>299790</v>
      </c>
      <c r="C7" s="27">
        <v>9654</v>
      </c>
      <c r="D7" s="27">
        <v>2278389</v>
      </c>
      <c r="E7" s="27">
        <v>68071</v>
      </c>
      <c r="F7" s="27">
        <v>2655904</v>
      </c>
      <c r="G7" s="27">
        <v>91518</v>
      </c>
      <c r="H7" s="27">
        <v>2747422</v>
      </c>
      <c r="I7" s="27">
        <v>1090412</v>
      </c>
      <c r="K7" s="16" t="s">
        <v>1</v>
      </c>
      <c r="L7" s="21">
        <v>1366</v>
      </c>
      <c r="M7" s="21">
        <v>54</v>
      </c>
      <c r="N7" s="21">
        <v>12088</v>
      </c>
      <c r="O7" s="21">
        <v>422</v>
      </c>
      <c r="P7" s="21">
        <v>13930</v>
      </c>
      <c r="Q7" s="21">
        <v>478</v>
      </c>
      <c r="R7" s="21">
        <f>SUM(L7:O7,Q7)</f>
        <v>14408</v>
      </c>
      <c r="S7" s="21">
        <v>8568</v>
      </c>
    </row>
    <row r="8" spans="1:19" s="9" customFormat="1" ht="12" customHeight="1">
      <c r="A8" s="17"/>
      <c r="B8" s="27"/>
      <c r="C8" s="27"/>
      <c r="D8" s="27"/>
      <c r="E8" s="27"/>
      <c r="F8" s="27"/>
      <c r="G8" s="27"/>
      <c r="H8" s="27"/>
      <c r="I8" s="27"/>
      <c r="K8" s="16" t="s">
        <v>2</v>
      </c>
      <c r="L8" s="21">
        <v>709</v>
      </c>
      <c r="M8" s="21">
        <v>41</v>
      </c>
      <c r="N8" s="21">
        <v>4779</v>
      </c>
      <c r="O8" s="21">
        <v>128</v>
      </c>
      <c r="P8" s="21">
        <v>5657</v>
      </c>
      <c r="Q8" s="21">
        <v>200</v>
      </c>
      <c r="R8" s="21">
        <f>SUM(L8:O8,Q8)</f>
        <v>5857</v>
      </c>
      <c r="S8" s="21">
        <v>3636</v>
      </c>
    </row>
    <row r="9" spans="1:19" s="9" customFormat="1" ht="12" customHeight="1">
      <c r="A9" s="16" t="s">
        <v>149</v>
      </c>
      <c r="B9" s="21">
        <v>1712</v>
      </c>
      <c r="C9" s="21">
        <v>86</v>
      </c>
      <c r="D9" s="21">
        <v>23663</v>
      </c>
      <c r="E9" s="21">
        <v>438</v>
      </c>
      <c r="F9" s="21">
        <v>25899</v>
      </c>
      <c r="G9" s="21">
        <v>564</v>
      </c>
      <c r="H9" s="21">
        <f>SUM(B9:E9,G9)</f>
        <v>26463</v>
      </c>
      <c r="I9" s="28" t="s">
        <v>133</v>
      </c>
      <c r="K9" s="16" t="s">
        <v>85</v>
      </c>
      <c r="L9" s="21">
        <v>27</v>
      </c>
      <c r="M9" s="21">
        <v>3</v>
      </c>
      <c r="N9" s="21">
        <v>207</v>
      </c>
      <c r="O9" s="21">
        <v>52</v>
      </c>
      <c r="P9" s="21">
        <v>289</v>
      </c>
      <c r="Q9" s="21">
        <v>37</v>
      </c>
      <c r="R9" s="21">
        <f>SUM(L9:O9,Q9)</f>
        <v>326</v>
      </c>
      <c r="S9" s="21" t="s">
        <v>134</v>
      </c>
    </row>
    <row r="10" spans="1:19" s="9" customFormat="1" ht="12" customHeight="1">
      <c r="A10" s="34" t="s">
        <v>148</v>
      </c>
      <c r="B10" s="21">
        <v>3781</v>
      </c>
      <c r="C10" s="21">
        <v>100</v>
      </c>
      <c r="D10" s="21">
        <v>23295</v>
      </c>
      <c r="E10" s="21">
        <v>946</v>
      </c>
      <c r="F10" s="21">
        <v>28122</v>
      </c>
      <c r="G10" s="21">
        <v>1020</v>
      </c>
      <c r="H10" s="21">
        <f aca="true" t="shared" si="0" ref="H10:H75">SUM(B10:E10,G10)</f>
        <v>29142</v>
      </c>
      <c r="I10" s="28">
        <v>12469</v>
      </c>
      <c r="K10" s="16" t="s">
        <v>86</v>
      </c>
      <c r="L10" s="21">
        <v>38</v>
      </c>
      <c r="M10" s="22">
        <v>7</v>
      </c>
      <c r="N10" s="22">
        <v>134</v>
      </c>
      <c r="O10" s="22">
        <v>83</v>
      </c>
      <c r="P10" s="21">
        <v>262</v>
      </c>
      <c r="Q10" s="22">
        <v>26</v>
      </c>
      <c r="R10" s="21">
        <f>SUM(L10:O10,Q10)</f>
        <v>288</v>
      </c>
      <c r="S10" s="21" t="s">
        <v>134</v>
      </c>
    </row>
    <row r="11" spans="1:19" s="9" customFormat="1" ht="12" customHeight="1">
      <c r="A11" s="34" t="s">
        <v>139</v>
      </c>
      <c r="B11" s="21">
        <v>6129</v>
      </c>
      <c r="C11" s="21">
        <v>172</v>
      </c>
      <c r="D11" s="21">
        <v>36429</v>
      </c>
      <c r="E11" s="21">
        <v>1080</v>
      </c>
      <c r="F11" s="21">
        <v>43810</v>
      </c>
      <c r="G11" s="21">
        <v>1130</v>
      </c>
      <c r="H11" s="21">
        <f t="shared" si="0"/>
        <v>44940</v>
      </c>
      <c r="I11" s="28">
        <v>13514</v>
      </c>
      <c r="K11" s="16" t="s">
        <v>87</v>
      </c>
      <c r="L11" s="21">
        <v>93</v>
      </c>
      <c r="M11" s="22">
        <v>4</v>
      </c>
      <c r="N11" s="22">
        <v>272</v>
      </c>
      <c r="O11" s="22">
        <v>26</v>
      </c>
      <c r="P11" s="21">
        <v>395</v>
      </c>
      <c r="Q11" s="22">
        <v>8</v>
      </c>
      <c r="R11" s="21">
        <f>SUM(L11:O11,Q11)</f>
        <v>403</v>
      </c>
      <c r="S11" s="21" t="s">
        <v>134</v>
      </c>
    </row>
    <row r="12" spans="1:19" s="9" customFormat="1" ht="12" customHeight="1">
      <c r="A12" s="34" t="s">
        <v>140</v>
      </c>
      <c r="B12" s="21">
        <v>3926</v>
      </c>
      <c r="C12" s="21">
        <v>141</v>
      </c>
      <c r="D12" s="21">
        <v>29869</v>
      </c>
      <c r="E12" s="21">
        <v>416</v>
      </c>
      <c r="F12" s="21">
        <v>34352</v>
      </c>
      <c r="G12" s="21">
        <v>778</v>
      </c>
      <c r="H12" s="21">
        <f t="shared" si="0"/>
        <v>35130</v>
      </c>
      <c r="I12" s="28">
        <v>9394</v>
      </c>
      <c r="K12" s="16"/>
      <c r="L12" s="21"/>
      <c r="M12" s="22"/>
      <c r="N12" s="22"/>
      <c r="O12" s="22"/>
      <c r="P12" s="21"/>
      <c r="Q12" s="22"/>
      <c r="R12" s="21"/>
      <c r="S12" s="22"/>
    </row>
    <row r="13" spans="1:19" s="9" customFormat="1" ht="12" customHeight="1">
      <c r="A13" s="34" t="s">
        <v>141</v>
      </c>
      <c r="B13" s="21">
        <v>4448</v>
      </c>
      <c r="C13" s="21">
        <v>92</v>
      </c>
      <c r="D13" s="21">
        <v>39196</v>
      </c>
      <c r="E13" s="21">
        <v>980</v>
      </c>
      <c r="F13" s="21">
        <v>44716</v>
      </c>
      <c r="G13" s="21">
        <v>1411</v>
      </c>
      <c r="H13" s="21">
        <f t="shared" si="0"/>
        <v>46127</v>
      </c>
      <c r="I13" s="28">
        <v>19213</v>
      </c>
      <c r="K13" s="16" t="s">
        <v>88</v>
      </c>
      <c r="L13" s="21">
        <v>7</v>
      </c>
      <c r="M13" s="21" t="s">
        <v>65</v>
      </c>
      <c r="N13" s="22">
        <v>3</v>
      </c>
      <c r="O13" s="22">
        <v>2</v>
      </c>
      <c r="P13" s="21">
        <v>12</v>
      </c>
      <c r="Q13" s="22">
        <v>3</v>
      </c>
      <c r="R13" s="21">
        <f>SUM(L13:O13,Q13)</f>
        <v>15</v>
      </c>
      <c r="S13" s="21" t="s">
        <v>134</v>
      </c>
    </row>
    <row r="14" spans="1:19" s="9" customFormat="1" ht="12" customHeight="1">
      <c r="A14" s="34" t="s">
        <v>142</v>
      </c>
      <c r="B14" s="21">
        <v>2488</v>
      </c>
      <c r="C14" s="21">
        <v>70</v>
      </c>
      <c r="D14" s="21">
        <v>22870</v>
      </c>
      <c r="E14" s="21">
        <v>338</v>
      </c>
      <c r="F14" s="21">
        <v>25766</v>
      </c>
      <c r="G14" s="21">
        <v>759</v>
      </c>
      <c r="H14" s="21">
        <f t="shared" si="0"/>
        <v>26525</v>
      </c>
      <c r="I14" s="28">
        <v>6818</v>
      </c>
      <c r="K14" s="16" t="s">
        <v>4</v>
      </c>
      <c r="L14" s="21">
        <v>824</v>
      </c>
      <c r="M14" s="21">
        <v>27</v>
      </c>
      <c r="N14" s="21">
        <v>7329</v>
      </c>
      <c r="O14" s="21">
        <v>225</v>
      </c>
      <c r="P14" s="21">
        <v>8405</v>
      </c>
      <c r="Q14" s="21">
        <v>269</v>
      </c>
      <c r="R14" s="21">
        <f>SUM(L14:O14,Q14)</f>
        <v>8674</v>
      </c>
      <c r="S14" s="21">
        <v>4792</v>
      </c>
    </row>
    <row r="15" spans="1:19" s="9" customFormat="1" ht="12" customHeight="1">
      <c r="A15" s="34" t="s">
        <v>143</v>
      </c>
      <c r="B15" s="21">
        <v>3114</v>
      </c>
      <c r="C15" s="21">
        <v>165</v>
      </c>
      <c r="D15" s="21">
        <v>22493</v>
      </c>
      <c r="E15" s="21">
        <v>629</v>
      </c>
      <c r="F15" s="21">
        <v>26401</v>
      </c>
      <c r="G15" s="21">
        <v>2055</v>
      </c>
      <c r="H15" s="21">
        <f t="shared" si="0"/>
        <v>28456</v>
      </c>
      <c r="I15" s="28">
        <v>9450</v>
      </c>
      <c r="K15" s="16" t="s">
        <v>5</v>
      </c>
      <c r="L15" s="21">
        <v>1151</v>
      </c>
      <c r="M15" s="21">
        <v>39</v>
      </c>
      <c r="N15" s="21">
        <v>13073</v>
      </c>
      <c r="O15" s="21">
        <v>312</v>
      </c>
      <c r="P15" s="21">
        <v>14575</v>
      </c>
      <c r="Q15" s="21">
        <v>434</v>
      </c>
      <c r="R15" s="21">
        <f>SUM(L15:O15,Q15)</f>
        <v>15009</v>
      </c>
      <c r="S15" s="21">
        <v>8547</v>
      </c>
    </row>
    <row r="16" spans="1:19" s="9" customFormat="1" ht="12" customHeight="1">
      <c r="A16" s="34" t="s">
        <v>144</v>
      </c>
      <c r="B16" s="21">
        <v>1803</v>
      </c>
      <c r="C16" s="21">
        <v>49</v>
      </c>
      <c r="D16" s="21">
        <v>29925</v>
      </c>
      <c r="E16" s="21">
        <v>445</v>
      </c>
      <c r="F16" s="21">
        <v>32222</v>
      </c>
      <c r="G16" s="21">
        <v>959</v>
      </c>
      <c r="H16" s="21">
        <f t="shared" si="0"/>
        <v>33181</v>
      </c>
      <c r="I16" s="28">
        <v>7566</v>
      </c>
      <c r="K16" s="16" t="s">
        <v>89</v>
      </c>
      <c r="L16" s="21">
        <v>289</v>
      </c>
      <c r="M16" s="22">
        <v>6</v>
      </c>
      <c r="N16" s="33">
        <v>1148</v>
      </c>
      <c r="O16" s="22">
        <v>43</v>
      </c>
      <c r="P16" s="21">
        <v>1486</v>
      </c>
      <c r="Q16" s="22">
        <v>37</v>
      </c>
      <c r="R16" s="21">
        <f>SUM(L16:O16,Q16)</f>
        <v>1523</v>
      </c>
      <c r="S16" s="21" t="s">
        <v>134</v>
      </c>
    </row>
    <row r="17" spans="1:19" s="9" customFormat="1" ht="12" customHeight="1">
      <c r="A17" s="34" t="s">
        <v>145</v>
      </c>
      <c r="B17" s="21">
        <v>3608</v>
      </c>
      <c r="C17" s="21">
        <v>54</v>
      </c>
      <c r="D17" s="21">
        <v>37160</v>
      </c>
      <c r="E17" s="21">
        <v>701</v>
      </c>
      <c r="F17" s="21">
        <v>41523</v>
      </c>
      <c r="G17" s="21">
        <v>1262</v>
      </c>
      <c r="H17" s="21">
        <f t="shared" si="0"/>
        <v>42785</v>
      </c>
      <c r="I17" s="28">
        <v>11475</v>
      </c>
      <c r="K17" s="16" t="s">
        <v>90</v>
      </c>
      <c r="L17" s="21">
        <v>220</v>
      </c>
      <c r="M17" s="22">
        <v>15</v>
      </c>
      <c r="N17" s="33">
        <v>894</v>
      </c>
      <c r="O17" s="22">
        <v>31</v>
      </c>
      <c r="P17" s="21">
        <v>1160</v>
      </c>
      <c r="Q17" s="22">
        <v>18</v>
      </c>
      <c r="R17" s="21">
        <f>SUM(L17:O17,Q17)</f>
        <v>1178</v>
      </c>
      <c r="S17" s="21" t="s">
        <v>134</v>
      </c>
    </row>
    <row r="18" spans="1:19" s="9" customFormat="1" ht="12" customHeight="1">
      <c r="A18" s="34" t="s">
        <v>146</v>
      </c>
      <c r="B18" s="21">
        <v>2962</v>
      </c>
      <c r="C18" s="21">
        <v>216</v>
      </c>
      <c r="D18" s="21">
        <v>27441</v>
      </c>
      <c r="E18" s="21">
        <v>601</v>
      </c>
      <c r="F18" s="21">
        <v>31220</v>
      </c>
      <c r="G18" s="21">
        <v>986</v>
      </c>
      <c r="H18" s="21">
        <f t="shared" si="0"/>
        <v>32206</v>
      </c>
      <c r="I18" s="28">
        <v>11762</v>
      </c>
      <c r="K18" s="16"/>
      <c r="L18" s="21"/>
      <c r="M18" s="22"/>
      <c r="N18" s="22"/>
      <c r="O18" s="22"/>
      <c r="P18" s="21"/>
      <c r="Q18" s="22"/>
      <c r="R18" s="21"/>
      <c r="S18" s="22"/>
    </row>
    <row r="19" spans="1:19" s="9" customFormat="1" ht="12" customHeight="1">
      <c r="A19" s="34" t="s">
        <v>147</v>
      </c>
      <c r="B19" s="21">
        <v>6650</v>
      </c>
      <c r="C19" s="21">
        <v>289</v>
      </c>
      <c r="D19" s="21">
        <v>27703</v>
      </c>
      <c r="E19" s="21">
        <v>1511</v>
      </c>
      <c r="F19" s="21">
        <v>36153</v>
      </c>
      <c r="G19" s="21">
        <v>1017</v>
      </c>
      <c r="H19" s="21">
        <f t="shared" si="0"/>
        <v>37170</v>
      </c>
      <c r="I19" s="28">
        <v>20197</v>
      </c>
      <c r="K19" s="16" t="s">
        <v>91</v>
      </c>
      <c r="L19" s="21">
        <v>2</v>
      </c>
      <c r="M19" s="21" t="s">
        <v>65</v>
      </c>
      <c r="N19" s="21">
        <v>2</v>
      </c>
      <c r="O19" s="21">
        <v>5</v>
      </c>
      <c r="P19" s="21">
        <v>9</v>
      </c>
      <c r="Q19" s="21">
        <v>1</v>
      </c>
      <c r="R19" s="21">
        <f>SUM(L19:O19,Q19)</f>
        <v>10</v>
      </c>
      <c r="S19" s="21" t="s">
        <v>134</v>
      </c>
    </row>
    <row r="20" spans="1:19" s="9" customFormat="1" ht="12" customHeight="1">
      <c r="A20" s="15"/>
      <c r="B20" s="22"/>
      <c r="C20" s="22"/>
      <c r="D20" s="22"/>
      <c r="E20" s="22"/>
      <c r="F20" s="21"/>
      <c r="G20" s="22"/>
      <c r="H20" s="21"/>
      <c r="I20" s="29"/>
      <c r="K20" s="16" t="s">
        <v>66</v>
      </c>
      <c r="L20" s="21">
        <v>1606</v>
      </c>
      <c r="M20" s="21">
        <v>41</v>
      </c>
      <c r="N20" s="21">
        <v>9119</v>
      </c>
      <c r="O20" s="21">
        <v>456</v>
      </c>
      <c r="P20" s="21">
        <v>11222</v>
      </c>
      <c r="Q20" s="21">
        <v>454</v>
      </c>
      <c r="R20" s="21">
        <f>SUM(L20:O20,Q20)</f>
        <v>11676</v>
      </c>
      <c r="S20" s="21">
        <v>7217</v>
      </c>
    </row>
    <row r="21" spans="1:19" s="9" customFormat="1" ht="12" customHeight="1">
      <c r="A21" s="16" t="s">
        <v>7</v>
      </c>
      <c r="B21" s="21">
        <v>12623</v>
      </c>
      <c r="C21" s="21">
        <v>616</v>
      </c>
      <c r="D21" s="21">
        <v>110885</v>
      </c>
      <c r="E21" s="21">
        <v>2952</v>
      </c>
      <c r="F21" s="21">
        <v>127076</v>
      </c>
      <c r="G21" s="21">
        <v>4246</v>
      </c>
      <c r="H21" s="21">
        <f t="shared" si="0"/>
        <v>131322</v>
      </c>
      <c r="I21" s="28">
        <v>52364</v>
      </c>
      <c r="K21" s="16" t="s">
        <v>67</v>
      </c>
      <c r="L21" s="21">
        <v>1138</v>
      </c>
      <c r="M21" s="21">
        <v>24</v>
      </c>
      <c r="N21" s="21">
        <v>8819</v>
      </c>
      <c r="O21" s="21">
        <v>192</v>
      </c>
      <c r="P21" s="21">
        <v>10173</v>
      </c>
      <c r="Q21" s="21">
        <v>359</v>
      </c>
      <c r="R21" s="21">
        <f>SUM(L21:O21,Q21)</f>
        <v>10532</v>
      </c>
      <c r="S21" s="21">
        <v>6918</v>
      </c>
    </row>
    <row r="22" spans="1:19" s="9" customFormat="1" ht="12" customHeight="1">
      <c r="A22" s="16" t="s">
        <v>8</v>
      </c>
      <c r="B22" s="21">
        <v>9324</v>
      </c>
      <c r="C22" s="21">
        <v>308</v>
      </c>
      <c r="D22" s="21">
        <v>77556</v>
      </c>
      <c r="E22" s="21">
        <v>2098</v>
      </c>
      <c r="F22" s="21">
        <v>89286</v>
      </c>
      <c r="G22" s="21">
        <v>2564</v>
      </c>
      <c r="H22" s="21">
        <f t="shared" si="0"/>
        <v>91850</v>
      </c>
      <c r="I22" s="28">
        <v>49362</v>
      </c>
      <c r="K22" s="16" t="s">
        <v>6</v>
      </c>
      <c r="L22" s="21">
        <v>680</v>
      </c>
      <c r="M22" s="21">
        <v>30</v>
      </c>
      <c r="N22" s="21">
        <v>6013</v>
      </c>
      <c r="O22" s="21">
        <v>121</v>
      </c>
      <c r="P22" s="21">
        <v>6844</v>
      </c>
      <c r="Q22" s="21">
        <v>229</v>
      </c>
      <c r="R22" s="21">
        <f>SUM(L22:O22,Q22)</f>
        <v>7073</v>
      </c>
      <c r="S22" s="21">
        <v>3505</v>
      </c>
    </row>
    <row r="23" spans="1:19" s="9" customFormat="1" ht="12" customHeight="1">
      <c r="A23" s="16" t="s">
        <v>10</v>
      </c>
      <c r="B23" s="21">
        <v>24697</v>
      </c>
      <c r="C23" s="21">
        <v>552</v>
      </c>
      <c r="D23" s="21">
        <v>135581</v>
      </c>
      <c r="E23" s="21">
        <v>4700</v>
      </c>
      <c r="F23" s="21">
        <v>165530</v>
      </c>
      <c r="G23" s="21">
        <v>6305</v>
      </c>
      <c r="H23" s="21">
        <f t="shared" si="0"/>
        <v>171835</v>
      </c>
      <c r="I23" s="28">
        <v>52904</v>
      </c>
      <c r="K23" s="16" t="s">
        <v>3</v>
      </c>
      <c r="L23" s="21">
        <v>1065</v>
      </c>
      <c r="M23" s="21">
        <v>151</v>
      </c>
      <c r="N23" s="21">
        <v>6656</v>
      </c>
      <c r="O23" s="21">
        <v>262</v>
      </c>
      <c r="P23" s="21">
        <v>8134</v>
      </c>
      <c r="Q23" s="21">
        <v>242</v>
      </c>
      <c r="R23" s="21">
        <f>SUM(L23:O23,Q23)</f>
        <v>8376</v>
      </c>
      <c r="S23" s="21">
        <v>4592</v>
      </c>
    </row>
    <row r="24" spans="1:19" s="9" customFormat="1" ht="12" customHeight="1">
      <c r="A24" s="16" t="s">
        <v>71</v>
      </c>
      <c r="B24" s="21">
        <v>1106</v>
      </c>
      <c r="C24" s="21">
        <v>37</v>
      </c>
      <c r="D24" s="21">
        <v>16087</v>
      </c>
      <c r="E24" s="21">
        <v>451</v>
      </c>
      <c r="F24" s="21">
        <v>17681</v>
      </c>
      <c r="G24" s="21">
        <v>1064</v>
      </c>
      <c r="H24" s="21">
        <f t="shared" si="0"/>
        <v>18745</v>
      </c>
      <c r="I24" s="28" t="s">
        <v>133</v>
      </c>
      <c r="K24" s="16"/>
      <c r="L24" s="21"/>
      <c r="M24" s="21"/>
      <c r="N24" s="21"/>
      <c r="O24" s="21"/>
      <c r="P24" s="21"/>
      <c r="Q24" s="21"/>
      <c r="R24" s="21"/>
      <c r="S24" s="21"/>
    </row>
    <row r="25" spans="1:19" s="9" customFormat="1" ht="12" customHeight="1">
      <c r="A25" s="16" t="s">
        <v>72</v>
      </c>
      <c r="B25" s="21">
        <v>1076</v>
      </c>
      <c r="C25" s="21">
        <v>39</v>
      </c>
      <c r="D25" s="21">
        <v>16165</v>
      </c>
      <c r="E25" s="21">
        <v>519</v>
      </c>
      <c r="F25" s="21">
        <v>17799</v>
      </c>
      <c r="G25" s="21">
        <v>1043</v>
      </c>
      <c r="H25" s="21">
        <f t="shared" si="0"/>
        <v>18842</v>
      </c>
      <c r="I25" s="28" t="s">
        <v>133</v>
      </c>
      <c r="K25" s="16" t="s">
        <v>123</v>
      </c>
      <c r="L25" s="21">
        <v>712</v>
      </c>
      <c r="M25" s="21">
        <v>42</v>
      </c>
      <c r="N25" s="21">
        <v>3882</v>
      </c>
      <c r="O25" s="21">
        <v>75</v>
      </c>
      <c r="P25" s="21">
        <v>4711</v>
      </c>
      <c r="Q25" s="21">
        <v>133</v>
      </c>
      <c r="R25" s="21">
        <f>SUM(L25:O25,Q25)</f>
        <v>4844</v>
      </c>
      <c r="S25" s="21">
        <v>4359</v>
      </c>
    </row>
    <row r="26" spans="1:19" s="9" customFormat="1" ht="12" customHeight="1">
      <c r="A26" s="16"/>
      <c r="B26" s="21"/>
      <c r="C26" s="21"/>
      <c r="D26" s="21"/>
      <c r="E26" s="21"/>
      <c r="F26" s="21"/>
      <c r="G26" s="21"/>
      <c r="H26" s="21"/>
      <c r="I26" s="28"/>
      <c r="K26" s="16" t="s">
        <v>92</v>
      </c>
      <c r="L26" s="21">
        <v>6</v>
      </c>
      <c r="M26" s="21" t="s">
        <v>65</v>
      </c>
      <c r="N26" s="21">
        <v>9</v>
      </c>
      <c r="O26" s="21">
        <v>8</v>
      </c>
      <c r="P26" s="21">
        <v>23</v>
      </c>
      <c r="Q26" s="21">
        <v>1</v>
      </c>
      <c r="R26" s="21">
        <f>SUM(L26:O26,Q26)</f>
        <v>24</v>
      </c>
      <c r="S26" s="21" t="s">
        <v>134</v>
      </c>
    </row>
    <row r="27" spans="1:19" s="9" customFormat="1" ht="12" customHeight="1">
      <c r="A27" s="16" t="s">
        <v>12</v>
      </c>
      <c r="B27" s="21">
        <v>4320</v>
      </c>
      <c r="C27" s="21">
        <v>142</v>
      </c>
      <c r="D27" s="21">
        <v>35003</v>
      </c>
      <c r="E27" s="21">
        <v>906</v>
      </c>
      <c r="F27" s="21">
        <v>40371</v>
      </c>
      <c r="G27" s="21">
        <v>1145</v>
      </c>
      <c r="H27" s="21">
        <f t="shared" si="0"/>
        <v>41516</v>
      </c>
      <c r="I27" s="28">
        <v>21877</v>
      </c>
      <c r="K27" s="16" t="s">
        <v>60</v>
      </c>
      <c r="L27" s="21">
        <v>376</v>
      </c>
      <c r="M27" s="21">
        <v>57</v>
      </c>
      <c r="N27" s="21">
        <v>3197</v>
      </c>
      <c r="O27" s="21">
        <v>99</v>
      </c>
      <c r="P27" s="21">
        <v>3729</v>
      </c>
      <c r="Q27" s="21">
        <v>161</v>
      </c>
      <c r="R27" s="21">
        <f>SUM(L27:O27,Q27)</f>
        <v>3890</v>
      </c>
      <c r="S27" s="21">
        <v>2696</v>
      </c>
    </row>
    <row r="28" spans="1:19" s="9" customFormat="1" ht="12" customHeight="1">
      <c r="A28" s="16" t="s">
        <v>13</v>
      </c>
      <c r="B28" s="21">
        <v>3296</v>
      </c>
      <c r="C28" s="21">
        <v>197</v>
      </c>
      <c r="D28" s="21">
        <v>22345</v>
      </c>
      <c r="E28" s="21">
        <v>897</v>
      </c>
      <c r="F28" s="21">
        <v>26735</v>
      </c>
      <c r="G28" s="21">
        <v>1170</v>
      </c>
      <c r="H28" s="21">
        <f t="shared" si="0"/>
        <v>27905</v>
      </c>
      <c r="I28" s="28">
        <v>24143</v>
      </c>
      <c r="K28" s="16" t="s">
        <v>11</v>
      </c>
      <c r="L28" s="21">
        <v>758</v>
      </c>
      <c r="M28" s="21">
        <v>61</v>
      </c>
      <c r="N28" s="21">
        <v>4289</v>
      </c>
      <c r="O28" s="21">
        <v>253</v>
      </c>
      <c r="P28" s="21">
        <v>5361</v>
      </c>
      <c r="Q28" s="21">
        <v>198</v>
      </c>
      <c r="R28" s="21">
        <f>SUM(L28:O28,Q28)</f>
        <v>5559</v>
      </c>
      <c r="S28" s="21">
        <v>4240</v>
      </c>
    </row>
    <row r="29" spans="1:19" s="9" customFormat="1" ht="12" customHeight="1">
      <c r="A29" s="16" t="s">
        <v>15</v>
      </c>
      <c r="B29" s="21">
        <v>10570</v>
      </c>
      <c r="C29" s="21">
        <v>376</v>
      </c>
      <c r="D29" s="21">
        <v>97989</v>
      </c>
      <c r="E29" s="21">
        <v>2994</v>
      </c>
      <c r="F29" s="21">
        <v>111929</v>
      </c>
      <c r="G29" s="21">
        <v>4084</v>
      </c>
      <c r="H29" s="21">
        <f t="shared" si="0"/>
        <v>116013</v>
      </c>
      <c r="I29" s="28">
        <v>39313</v>
      </c>
      <c r="K29" s="16" t="s">
        <v>93</v>
      </c>
      <c r="L29" s="21">
        <v>153</v>
      </c>
      <c r="M29" s="21">
        <v>8</v>
      </c>
      <c r="N29" s="21">
        <v>625</v>
      </c>
      <c r="O29" s="21">
        <v>43</v>
      </c>
      <c r="P29" s="21">
        <v>829</v>
      </c>
      <c r="Q29" s="21">
        <v>49</v>
      </c>
      <c r="R29" s="21">
        <f>SUM(L29:O29,Q29)</f>
        <v>878</v>
      </c>
      <c r="S29" s="21" t="s">
        <v>134</v>
      </c>
    </row>
    <row r="30" spans="1:19" s="9" customFormat="1" ht="12" customHeight="1">
      <c r="A30" s="16" t="s">
        <v>16</v>
      </c>
      <c r="B30" s="21">
        <v>3733</v>
      </c>
      <c r="C30" s="21">
        <v>332</v>
      </c>
      <c r="D30" s="21">
        <v>27723</v>
      </c>
      <c r="E30" s="21">
        <v>1072</v>
      </c>
      <c r="F30" s="21">
        <v>32860</v>
      </c>
      <c r="G30" s="21">
        <v>1270</v>
      </c>
      <c r="H30" s="21">
        <f t="shared" si="0"/>
        <v>34130</v>
      </c>
      <c r="I30" s="28">
        <v>19143</v>
      </c>
      <c r="K30" s="16"/>
      <c r="L30" s="21"/>
      <c r="M30" s="21"/>
      <c r="N30" s="21"/>
      <c r="O30" s="21"/>
      <c r="P30" s="21"/>
      <c r="Q30" s="21"/>
      <c r="R30" s="21"/>
      <c r="S30" s="21"/>
    </row>
    <row r="31" spans="1:19" s="9" customFormat="1" ht="12" customHeight="1">
      <c r="A31" s="16" t="s">
        <v>17</v>
      </c>
      <c r="B31" s="21">
        <v>4218</v>
      </c>
      <c r="C31" s="21">
        <v>201</v>
      </c>
      <c r="D31" s="21">
        <v>32784</v>
      </c>
      <c r="E31" s="21">
        <v>983</v>
      </c>
      <c r="F31" s="21">
        <v>38186</v>
      </c>
      <c r="G31" s="21">
        <v>1239</v>
      </c>
      <c r="H31" s="21">
        <f t="shared" si="0"/>
        <v>39425</v>
      </c>
      <c r="I31" s="28">
        <v>31179</v>
      </c>
      <c r="K31" s="16" t="s">
        <v>14</v>
      </c>
      <c r="L31" s="21">
        <v>702</v>
      </c>
      <c r="M31" s="21">
        <v>40</v>
      </c>
      <c r="N31" s="21">
        <v>4402</v>
      </c>
      <c r="O31" s="21">
        <v>226</v>
      </c>
      <c r="P31" s="21">
        <v>5370</v>
      </c>
      <c r="Q31" s="21">
        <v>221</v>
      </c>
      <c r="R31" s="21">
        <f>SUM(L31:O31,Q31)</f>
        <v>5591</v>
      </c>
      <c r="S31" s="21">
        <v>5815</v>
      </c>
    </row>
    <row r="32" spans="1:19" s="9" customFormat="1" ht="12" customHeight="1">
      <c r="A32" s="16"/>
      <c r="B32" s="21"/>
      <c r="C32" s="21"/>
      <c r="D32" s="21"/>
      <c r="E32" s="21"/>
      <c r="F32" s="21"/>
      <c r="G32" s="21"/>
      <c r="H32" s="21"/>
      <c r="I32" s="28"/>
      <c r="K32" s="16" t="s">
        <v>94</v>
      </c>
      <c r="L32" s="21">
        <v>81</v>
      </c>
      <c r="M32" s="21">
        <v>1</v>
      </c>
      <c r="N32" s="21">
        <v>376</v>
      </c>
      <c r="O32" s="21">
        <v>28</v>
      </c>
      <c r="P32" s="21">
        <v>486</v>
      </c>
      <c r="Q32" s="21">
        <v>9</v>
      </c>
      <c r="R32" s="21">
        <f>SUM(L32:O32,Q32)</f>
        <v>495</v>
      </c>
      <c r="S32" s="21" t="s">
        <v>134</v>
      </c>
    </row>
    <row r="33" spans="1:19" s="9" customFormat="1" ht="12" customHeight="1">
      <c r="A33" s="16" t="s">
        <v>18</v>
      </c>
      <c r="B33" s="21">
        <v>3672</v>
      </c>
      <c r="C33" s="21">
        <v>150</v>
      </c>
      <c r="D33" s="21">
        <v>30140</v>
      </c>
      <c r="E33" s="21">
        <v>779</v>
      </c>
      <c r="F33" s="21">
        <v>34741</v>
      </c>
      <c r="G33" s="21">
        <v>1345</v>
      </c>
      <c r="H33" s="21">
        <f t="shared" si="0"/>
        <v>36086</v>
      </c>
      <c r="I33" s="28">
        <v>23362</v>
      </c>
      <c r="K33" s="16" t="s">
        <v>95</v>
      </c>
      <c r="L33" s="21">
        <v>52</v>
      </c>
      <c r="M33" s="21">
        <v>9</v>
      </c>
      <c r="N33" s="21">
        <v>119</v>
      </c>
      <c r="O33" s="21">
        <v>20</v>
      </c>
      <c r="P33" s="21">
        <v>200</v>
      </c>
      <c r="Q33" s="21">
        <v>5</v>
      </c>
      <c r="R33" s="21">
        <f>SUM(L33:O33,Q33)</f>
        <v>205</v>
      </c>
      <c r="S33" s="21" t="s">
        <v>134</v>
      </c>
    </row>
    <row r="34" spans="1:19" s="9" customFormat="1" ht="12" customHeight="1">
      <c r="A34" s="16" t="s">
        <v>130</v>
      </c>
      <c r="B34" s="21">
        <v>3638</v>
      </c>
      <c r="C34" s="21">
        <v>84</v>
      </c>
      <c r="D34" s="21">
        <v>34373</v>
      </c>
      <c r="E34" s="21">
        <v>686</v>
      </c>
      <c r="F34" s="21">
        <v>38781</v>
      </c>
      <c r="G34" s="21">
        <v>1255</v>
      </c>
      <c r="H34" s="21">
        <f t="shared" si="0"/>
        <v>40036</v>
      </c>
      <c r="I34" s="28">
        <v>20846</v>
      </c>
      <c r="K34" s="16" t="s">
        <v>96</v>
      </c>
      <c r="L34" s="21">
        <v>110</v>
      </c>
      <c r="M34" s="21">
        <v>15</v>
      </c>
      <c r="N34" s="21">
        <v>628</v>
      </c>
      <c r="O34" s="21">
        <v>37</v>
      </c>
      <c r="P34" s="21">
        <v>790</v>
      </c>
      <c r="Q34" s="21">
        <v>41</v>
      </c>
      <c r="R34" s="21">
        <f>SUM(L34:O34,Q34)</f>
        <v>831</v>
      </c>
      <c r="S34" s="21" t="s">
        <v>134</v>
      </c>
    </row>
    <row r="35" spans="1:19" s="9" customFormat="1" ht="12" customHeight="1">
      <c r="A35" s="16" t="s">
        <v>73</v>
      </c>
      <c r="B35" s="21">
        <v>2182</v>
      </c>
      <c r="C35" s="21">
        <v>57</v>
      </c>
      <c r="D35" s="21">
        <v>11552</v>
      </c>
      <c r="E35" s="21">
        <v>466</v>
      </c>
      <c r="F35" s="21">
        <v>14257</v>
      </c>
      <c r="G35" s="21">
        <v>470</v>
      </c>
      <c r="H35" s="21">
        <f t="shared" si="0"/>
        <v>14727</v>
      </c>
      <c r="I35" s="28" t="s">
        <v>133</v>
      </c>
      <c r="K35" s="16" t="s">
        <v>19</v>
      </c>
      <c r="L35" s="21">
        <v>255</v>
      </c>
      <c r="M35" s="21">
        <v>5</v>
      </c>
      <c r="N35" s="21">
        <v>1506</v>
      </c>
      <c r="O35" s="21">
        <v>65</v>
      </c>
      <c r="P35" s="21">
        <v>1831</v>
      </c>
      <c r="Q35" s="21">
        <v>54</v>
      </c>
      <c r="R35" s="21">
        <f>SUM(L35:O35,Q35)</f>
        <v>1885</v>
      </c>
      <c r="S35" s="21">
        <v>1279</v>
      </c>
    </row>
    <row r="36" spans="1:19" s="9" customFormat="1" ht="12" customHeight="1">
      <c r="A36" s="16" t="s">
        <v>131</v>
      </c>
      <c r="B36" s="21">
        <v>7196</v>
      </c>
      <c r="C36" s="21">
        <v>183</v>
      </c>
      <c r="D36" s="21">
        <v>69213</v>
      </c>
      <c r="E36" s="21">
        <v>1801</v>
      </c>
      <c r="F36" s="21">
        <v>78393</v>
      </c>
      <c r="G36" s="21">
        <v>2406</v>
      </c>
      <c r="H36" s="21">
        <f t="shared" si="0"/>
        <v>80799</v>
      </c>
      <c r="I36" s="28">
        <v>34710</v>
      </c>
      <c r="K36" s="16"/>
      <c r="L36" s="21"/>
      <c r="M36" s="21"/>
      <c r="N36" s="21"/>
      <c r="O36" s="21"/>
      <c r="P36" s="21"/>
      <c r="Q36" s="21"/>
      <c r="R36" s="21"/>
      <c r="S36" s="21"/>
    </row>
    <row r="37" spans="1:19" s="9" customFormat="1" ht="12" customHeight="1">
      <c r="A37" s="16" t="s">
        <v>20</v>
      </c>
      <c r="B37" s="21">
        <v>5232</v>
      </c>
      <c r="C37" s="21">
        <v>204</v>
      </c>
      <c r="D37" s="21">
        <v>52172</v>
      </c>
      <c r="E37" s="21">
        <v>1520</v>
      </c>
      <c r="F37" s="21">
        <v>59128</v>
      </c>
      <c r="G37" s="21">
        <v>2302</v>
      </c>
      <c r="H37" s="21">
        <f t="shared" si="0"/>
        <v>61430</v>
      </c>
      <c r="I37" s="28">
        <v>25025</v>
      </c>
      <c r="K37" s="16" t="s">
        <v>9</v>
      </c>
      <c r="L37" s="21">
        <v>490</v>
      </c>
      <c r="M37" s="21">
        <v>21</v>
      </c>
      <c r="N37" s="21">
        <v>3195</v>
      </c>
      <c r="O37" s="21">
        <v>245</v>
      </c>
      <c r="P37" s="21">
        <v>3951</v>
      </c>
      <c r="Q37" s="21">
        <v>181</v>
      </c>
      <c r="R37" s="21">
        <f>SUM(L37:O37,Q37)</f>
        <v>4132</v>
      </c>
      <c r="S37" s="21">
        <v>3181</v>
      </c>
    </row>
    <row r="38" spans="1:19" s="9" customFormat="1" ht="12" customHeight="1">
      <c r="A38" s="16"/>
      <c r="B38" s="21"/>
      <c r="C38" s="21"/>
      <c r="D38" s="21"/>
      <c r="E38" s="21"/>
      <c r="F38" s="21"/>
      <c r="G38" s="21"/>
      <c r="H38" s="21"/>
      <c r="I38" s="28"/>
      <c r="K38" s="16" t="s">
        <v>97</v>
      </c>
      <c r="L38" s="21">
        <v>10</v>
      </c>
      <c r="M38" s="21" t="s">
        <v>65</v>
      </c>
      <c r="N38" s="21">
        <v>2</v>
      </c>
      <c r="O38" s="21">
        <v>13</v>
      </c>
      <c r="P38" s="21">
        <v>25</v>
      </c>
      <c r="Q38" s="21">
        <v>2</v>
      </c>
      <c r="R38" s="21">
        <f>SUM(L38:O38,Q38)</f>
        <v>27</v>
      </c>
      <c r="S38" s="21" t="s">
        <v>134</v>
      </c>
    </row>
    <row r="39" spans="1:19" s="10" customFormat="1" ht="12" customHeight="1">
      <c r="A39" s="16" t="s">
        <v>22</v>
      </c>
      <c r="B39" s="21">
        <v>2288</v>
      </c>
      <c r="C39" s="21">
        <v>60</v>
      </c>
      <c r="D39" s="21">
        <v>21916</v>
      </c>
      <c r="E39" s="21">
        <v>483</v>
      </c>
      <c r="F39" s="21">
        <v>24747</v>
      </c>
      <c r="G39" s="21">
        <v>769</v>
      </c>
      <c r="H39" s="21">
        <f t="shared" si="0"/>
        <v>25516</v>
      </c>
      <c r="I39" s="28">
        <v>15341</v>
      </c>
      <c r="K39" s="16" t="s">
        <v>98</v>
      </c>
      <c r="L39" s="21">
        <v>782</v>
      </c>
      <c r="M39" s="21">
        <v>19</v>
      </c>
      <c r="N39" s="21">
        <v>3022</v>
      </c>
      <c r="O39" s="21">
        <v>159</v>
      </c>
      <c r="P39" s="21">
        <v>3982</v>
      </c>
      <c r="Q39" s="21">
        <v>158</v>
      </c>
      <c r="R39" s="21">
        <f>SUM(L39:O39,Q39)</f>
        <v>4140</v>
      </c>
      <c r="S39" s="21" t="s">
        <v>134</v>
      </c>
    </row>
    <row r="40" spans="1:19" s="9" customFormat="1" ht="12" customHeight="1">
      <c r="A40" s="16" t="s">
        <v>23</v>
      </c>
      <c r="B40" s="21">
        <v>2977</v>
      </c>
      <c r="C40" s="21">
        <v>116</v>
      </c>
      <c r="D40" s="21">
        <v>37391</v>
      </c>
      <c r="E40" s="21">
        <v>861</v>
      </c>
      <c r="F40" s="21">
        <v>41345</v>
      </c>
      <c r="G40" s="21">
        <v>1410</v>
      </c>
      <c r="H40" s="21">
        <f t="shared" si="0"/>
        <v>42755</v>
      </c>
      <c r="I40" s="28">
        <v>21890</v>
      </c>
      <c r="K40" s="16" t="s">
        <v>99</v>
      </c>
      <c r="L40" s="21">
        <v>23</v>
      </c>
      <c r="M40" s="21">
        <v>1</v>
      </c>
      <c r="N40" s="21">
        <v>27</v>
      </c>
      <c r="O40" s="21">
        <v>9</v>
      </c>
      <c r="P40" s="21">
        <v>60</v>
      </c>
      <c r="Q40" s="21">
        <v>7</v>
      </c>
      <c r="R40" s="21">
        <f>SUM(L40:O40,Q40)</f>
        <v>67</v>
      </c>
      <c r="S40" s="21" t="s">
        <v>134</v>
      </c>
    </row>
    <row r="41" spans="1:19" s="9" customFormat="1" ht="12" customHeight="1">
      <c r="A41" s="16" t="s">
        <v>25</v>
      </c>
      <c r="B41" s="21">
        <v>6991</v>
      </c>
      <c r="C41" s="21">
        <v>177</v>
      </c>
      <c r="D41" s="21">
        <v>55455</v>
      </c>
      <c r="E41" s="21">
        <v>1354</v>
      </c>
      <c r="F41" s="21">
        <v>63977</v>
      </c>
      <c r="G41" s="21">
        <v>2107</v>
      </c>
      <c r="H41" s="21">
        <f t="shared" si="0"/>
        <v>66084</v>
      </c>
      <c r="I41" s="28">
        <v>40216</v>
      </c>
      <c r="K41" s="16" t="s">
        <v>100</v>
      </c>
      <c r="L41" s="21">
        <v>65</v>
      </c>
      <c r="M41" s="21">
        <v>1</v>
      </c>
      <c r="N41" s="21">
        <v>213</v>
      </c>
      <c r="O41" s="21">
        <v>18</v>
      </c>
      <c r="P41" s="21">
        <v>297</v>
      </c>
      <c r="Q41" s="21">
        <v>13</v>
      </c>
      <c r="R41" s="21">
        <f>SUM(L41:O41,Q41)</f>
        <v>310</v>
      </c>
      <c r="S41" s="21" t="s">
        <v>134</v>
      </c>
    </row>
    <row r="42" spans="1:19" s="9" customFormat="1" ht="12" customHeight="1">
      <c r="A42" s="16" t="s">
        <v>27</v>
      </c>
      <c r="B42" s="21">
        <v>7590</v>
      </c>
      <c r="C42" s="21">
        <v>234</v>
      </c>
      <c r="D42" s="21">
        <v>71869</v>
      </c>
      <c r="E42" s="21">
        <v>1418</v>
      </c>
      <c r="F42" s="21">
        <v>81111</v>
      </c>
      <c r="G42" s="21">
        <v>2671</v>
      </c>
      <c r="H42" s="21">
        <f t="shared" si="0"/>
        <v>83782</v>
      </c>
      <c r="I42" s="28">
        <v>29142</v>
      </c>
      <c r="K42" s="16"/>
      <c r="L42" s="21"/>
      <c r="M42" s="21"/>
      <c r="N42" s="21"/>
      <c r="O42" s="21"/>
      <c r="P42" s="21"/>
      <c r="Q42" s="21"/>
      <c r="R42" s="21"/>
      <c r="S42" s="21"/>
    </row>
    <row r="43" spans="1:19" s="9" customFormat="1" ht="12" customHeight="1">
      <c r="A43" s="16" t="s">
        <v>74</v>
      </c>
      <c r="B43" s="21">
        <v>168</v>
      </c>
      <c r="C43" s="21">
        <v>10</v>
      </c>
      <c r="D43" s="21">
        <v>2767</v>
      </c>
      <c r="E43" s="21">
        <v>115</v>
      </c>
      <c r="F43" s="21">
        <v>3060</v>
      </c>
      <c r="G43" s="21">
        <v>214</v>
      </c>
      <c r="H43" s="21">
        <f t="shared" si="0"/>
        <v>3274</v>
      </c>
      <c r="I43" s="28" t="s">
        <v>133</v>
      </c>
      <c r="K43" s="16" t="s">
        <v>26</v>
      </c>
      <c r="L43" s="21">
        <v>1117</v>
      </c>
      <c r="M43" s="21">
        <v>33</v>
      </c>
      <c r="N43" s="21">
        <v>12490</v>
      </c>
      <c r="O43" s="21">
        <v>306</v>
      </c>
      <c r="P43" s="21">
        <v>13946</v>
      </c>
      <c r="Q43" s="21">
        <v>588</v>
      </c>
      <c r="R43" s="21">
        <f>SUM(L43:O43,Q43)</f>
        <v>14534</v>
      </c>
      <c r="S43" s="21">
        <v>9543</v>
      </c>
    </row>
    <row r="44" spans="1:19" s="9" customFormat="1" ht="12" customHeight="1">
      <c r="A44" s="15"/>
      <c r="B44" s="22"/>
      <c r="C44" s="22"/>
      <c r="D44" s="22"/>
      <c r="E44" s="22"/>
      <c r="F44" s="21"/>
      <c r="G44" s="22"/>
      <c r="H44" s="21"/>
      <c r="I44" s="29"/>
      <c r="K44" s="16" t="s">
        <v>21</v>
      </c>
      <c r="L44" s="21">
        <v>1196</v>
      </c>
      <c r="M44" s="21">
        <v>56</v>
      </c>
      <c r="N44" s="21">
        <v>5188</v>
      </c>
      <c r="O44" s="21">
        <v>152</v>
      </c>
      <c r="P44" s="21">
        <v>6592</v>
      </c>
      <c r="Q44" s="21">
        <v>321</v>
      </c>
      <c r="R44" s="21">
        <f>SUM(L44:O44,Q44)</f>
        <v>6913</v>
      </c>
      <c r="S44" s="21">
        <v>4407</v>
      </c>
    </row>
    <row r="45" spans="1:19" s="9" customFormat="1" ht="12" customHeight="1">
      <c r="A45" s="16" t="s">
        <v>28</v>
      </c>
      <c r="B45" s="21">
        <v>9964</v>
      </c>
      <c r="C45" s="21">
        <v>196</v>
      </c>
      <c r="D45" s="21">
        <v>63884</v>
      </c>
      <c r="E45" s="21">
        <v>2149</v>
      </c>
      <c r="F45" s="21">
        <v>76193</v>
      </c>
      <c r="G45" s="21">
        <v>2615</v>
      </c>
      <c r="H45" s="21">
        <f t="shared" si="0"/>
        <v>78808</v>
      </c>
      <c r="I45" s="28">
        <v>22373</v>
      </c>
      <c r="K45" s="16" t="s">
        <v>24</v>
      </c>
      <c r="L45" s="21">
        <v>1273</v>
      </c>
      <c r="M45" s="21">
        <v>34</v>
      </c>
      <c r="N45" s="21">
        <v>6274</v>
      </c>
      <c r="O45" s="21">
        <v>271</v>
      </c>
      <c r="P45" s="21">
        <v>7852</v>
      </c>
      <c r="Q45" s="21">
        <v>331</v>
      </c>
      <c r="R45" s="21">
        <f>SUM(L45:O45,Q45)</f>
        <v>8183</v>
      </c>
      <c r="S45" s="21">
        <v>4982</v>
      </c>
    </row>
    <row r="46" spans="1:19" s="9" customFormat="1" ht="12" customHeight="1">
      <c r="A46" s="16" t="s">
        <v>29</v>
      </c>
      <c r="B46" s="21">
        <v>12854</v>
      </c>
      <c r="C46" s="21">
        <v>342</v>
      </c>
      <c r="D46" s="21">
        <v>95810</v>
      </c>
      <c r="E46" s="21">
        <v>2859</v>
      </c>
      <c r="F46" s="21">
        <v>111865</v>
      </c>
      <c r="G46" s="21">
        <v>3355</v>
      </c>
      <c r="H46" s="21">
        <f t="shared" si="0"/>
        <v>115220</v>
      </c>
      <c r="I46" s="28">
        <v>36899</v>
      </c>
      <c r="K46" s="16" t="s">
        <v>101</v>
      </c>
      <c r="L46" s="21">
        <v>25</v>
      </c>
      <c r="M46" s="21" t="s">
        <v>65</v>
      </c>
      <c r="N46" s="21">
        <v>395</v>
      </c>
      <c r="O46" s="21">
        <v>16</v>
      </c>
      <c r="P46" s="21">
        <v>436</v>
      </c>
      <c r="Q46" s="21">
        <v>19</v>
      </c>
      <c r="R46" s="21">
        <f>SUM(L46:O46,Q46)</f>
        <v>455</v>
      </c>
      <c r="S46" s="21" t="s">
        <v>134</v>
      </c>
    </row>
    <row r="47" spans="1:19" s="9" customFormat="1" ht="12" customHeight="1">
      <c r="A47" s="16" t="s">
        <v>30</v>
      </c>
      <c r="B47" s="21">
        <v>1536</v>
      </c>
      <c r="C47" s="21">
        <v>26</v>
      </c>
      <c r="D47" s="21">
        <v>15582</v>
      </c>
      <c r="E47" s="21">
        <v>329</v>
      </c>
      <c r="F47" s="21">
        <v>17473</v>
      </c>
      <c r="G47" s="21">
        <v>705</v>
      </c>
      <c r="H47" s="21">
        <f t="shared" si="0"/>
        <v>18178</v>
      </c>
      <c r="I47" s="28">
        <v>3912</v>
      </c>
      <c r="K47" s="16" t="s">
        <v>102</v>
      </c>
      <c r="L47" s="21">
        <v>8</v>
      </c>
      <c r="M47" s="21">
        <v>1</v>
      </c>
      <c r="N47" s="21">
        <v>4</v>
      </c>
      <c r="O47" s="21">
        <v>8</v>
      </c>
      <c r="P47" s="21">
        <v>21</v>
      </c>
      <c r="Q47" s="21">
        <v>2</v>
      </c>
      <c r="R47" s="21">
        <f>SUM(L47:O47,Q47)</f>
        <v>23</v>
      </c>
      <c r="S47" s="21" t="s">
        <v>134</v>
      </c>
    </row>
    <row r="48" spans="1:19" s="9" customFormat="1" ht="12" customHeight="1">
      <c r="A48" s="16" t="s">
        <v>31</v>
      </c>
      <c r="B48" s="21">
        <v>8312</v>
      </c>
      <c r="C48" s="21">
        <v>223</v>
      </c>
      <c r="D48" s="21">
        <v>33199</v>
      </c>
      <c r="E48" s="21">
        <v>2203</v>
      </c>
      <c r="F48" s="21">
        <v>43937</v>
      </c>
      <c r="G48" s="21">
        <v>1742</v>
      </c>
      <c r="H48" s="21">
        <f t="shared" si="0"/>
        <v>45679</v>
      </c>
      <c r="I48" s="28">
        <v>9594</v>
      </c>
      <c r="K48" s="16"/>
      <c r="L48" s="21"/>
      <c r="M48" s="21"/>
      <c r="N48" s="21"/>
      <c r="O48" s="21"/>
      <c r="P48" s="21"/>
      <c r="Q48" s="21"/>
      <c r="R48" s="21"/>
      <c r="S48" s="21"/>
    </row>
    <row r="49" spans="1:19" s="9" customFormat="1" ht="12" customHeight="1">
      <c r="A49" s="16" t="s">
        <v>32</v>
      </c>
      <c r="B49" s="21">
        <v>5978</v>
      </c>
      <c r="C49" s="21">
        <v>159</v>
      </c>
      <c r="D49" s="21">
        <v>49641</v>
      </c>
      <c r="E49" s="21">
        <v>1501</v>
      </c>
      <c r="F49" s="21">
        <v>57279</v>
      </c>
      <c r="G49" s="21">
        <v>2086</v>
      </c>
      <c r="H49" s="21">
        <f t="shared" si="0"/>
        <v>59365</v>
      </c>
      <c r="I49" s="28">
        <v>26259</v>
      </c>
      <c r="K49" s="16" t="s">
        <v>103</v>
      </c>
      <c r="L49" s="21">
        <v>803</v>
      </c>
      <c r="M49" s="21">
        <v>27</v>
      </c>
      <c r="N49" s="21">
        <v>3692</v>
      </c>
      <c r="O49" s="21">
        <v>152</v>
      </c>
      <c r="P49" s="21">
        <v>4674</v>
      </c>
      <c r="Q49" s="21">
        <v>138</v>
      </c>
      <c r="R49" s="21">
        <f>SUM(L49:O49,Q49)</f>
        <v>4812</v>
      </c>
      <c r="S49" s="21" t="s">
        <v>134</v>
      </c>
    </row>
    <row r="50" spans="1:19" s="9" customFormat="1" ht="12" customHeight="1">
      <c r="A50" s="16"/>
      <c r="B50" s="21"/>
      <c r="C50" s="21"/>
      <c r="D50" s="21"/>
      <c r="E50" s="21"/>
      <c r="F50" s="21"/>
      <c r="G50" s="21"/>
      <c r="H50" s="21"/>
      <c r="I50" s="28"/>
      <c r="K50" s="16" t="s">
        <v>104</v>
      </c>
      <c r="L50" s="21">
        <v>2</v>
      </c>
      <c r="M50" s="21" t="s">
        <v>65</v>
      </c>
      <c r="N50" s="21" t="s">
        <v>65</v>
      </c>
      <c r="O50" s="21" t="s">
        <v>132</v>
      </c>
      <c r="P50" s="21">
        <v>2</v>
      </c>
      <c r="Q50" s="21">
        <v>1</v>
      </c>
      <c r="R50" s="21">
        <f>SUM(L50:O50,Q50)</f>
        <v>3</v>
      </c>
      <c r="S50" s="21" t="s">
        <v>134</v>
      </c>
    </row>
    <row r="51" spans="1:19" s="9" customFormat="1" ht="12" customHeight="1">
      <c r="A51" s="16" t="s">
        <v>33</v>
      </c>
      <c r="B51" s="21">
        <v>2554</v>
      </c>
      <c r="C51" s="21">
        <v>37</v>
      </c>
      <c r="D51" s="21">
        <v>15305</v>
      </c>
      <c r="E51" s="21">
        <v>493</v>
      </c>
      <c r="F51" s="21">
        <v>18389</v>
      </c>
      <c r="G51" s="21">
        <v>729</v>
      </c>
      <c r="H51" s="21">
        <f t="shared" si="0"/>
        <v>19118</v>
      </c>
      <c r="I51" s="28" t="s">
        <v>133</v>
      </c>
      <c r="K51" s="16" t="s">
        <v>105</v>
      </c>
      <c r="L51" s="22">
        <v>432</v>
      </c>
      <c r="M51" s="22">
        <v>5</v>
      </c>
      <c r="N51" s="21">
        <v>2472</v>
      </c>
      <c r="O51" s="22">
        <v>82</v>
      </c>
      <c r="P51" s="21">
        <v>2991</v>
      </c>
      <c r="Q51" s="22">
        <v>116</v>
      </c>
      <c r="R51" s="21">
        <f>SUM(L51:O51,Q51)</f>
        <v>3107</v>
      </c>
      <c r="S51" s="21" t="s">
        <v>134</v>
      </c>
    </row>
    <row r="52" spans="1:19" s="9" customFormat="1" ht="12" customHeight="1">
      <c r="A52" s="16" t="s">
        <v>34</v>
      </c>
      <c r="B52" s="21">
        <v>4877</v>
      </c>
      <c r="C52" s="21">
        <v>63</v>
      </c>
      <c r="D52" s="21">
        <v>34035</v>
      </c>
      <c r="E52" s="21">
        <v>964</v>
      </c>
      <c r="F52" s="21">
        <v>39939</v>
      </c>
      <c r="G52" s="21">
        <v>1742</v>
      </c>
      <c r="H52" s="21">
        <f t="shared" si="0"/>
        <v>41681</v>
      </c>
      <c r="I52" s="28">
        <v>10963</v>
      </c>
      <c r="K52" s="16" t="s">
        <v>106</v>
      </c>
      <c r="L52" s="21">
        <v>2</v>
      </c>
      <c r="M52" s="21" t="s">
        <v>65</v>
      </c>
      <c r="N52" s="21">
        <v>2</v>
      </c>
      <c r="O52" s="21">
        <v>2</v>
      </c>
      <c r="P52" s="21">
        <v>6</v>
      </c>
      <c r="Q52" s="21" t="s">
        <v>132</v>
      </c>
      <c r="R52" s="21">
        <f>SUM(L52:O52,Q52)</f>
        <v>6</v>
      </c>
      <c r="S52" s="21" t="s">
        <v>134</v>
      </c>
    </row>
    <row r="53" spans="1:19" s="9" customFormat="1" ht="12" customHeight="1">
      <c r="A53" s="16" t="s">
        <v>35</v>
      </c>
      <c r="B53" s="21">
        <v>2205</v>
      </c>
      <c r="C53" s="21">
        <v>29</v>
      </c>
      <c r="D53" s="21">
        <v>18082</v>
      </c>
      <c r="E53" s="21">
        <v>401</v>
      </c>
      <c r="F53" s="21">
        <v>20717</v>
      </c>
      <c r="G53" s="21">
        <v>828</v>
      </c>
      <c r="H53" s="21">
        <f t="shared" si="0"/>
        <v>21545</v>
      </c>
      <c r="I53" s="28">
        <v>6601</v>
      </c>
      <c r="K53" s="16" t="s">
        <v>107</v>
      </c>
      <c r="L53" s="21">
        <v>5</v>
      </c>
      <c r="M53" s="21" t="s">
        <v>65</v>
      </c>
      <c r="N53" s="21">
        <v>4</v>
      </c>
      <c r="O53" s="21">
        <v>4</v>
      </c>
      <c r="P53" s="21">
        <v>13</v>
      </c>
      <c r="Q53" s="21">
        <v>2</v>
      </c>
      <c r="R53" s="21">
        <f>SUM(L53:O53,Q53)</f>
        <v>15</v>
      </c>
      <c r="S53" s="21" t="s">
        <v>134</v>
      </c>
    </row>
    <row r="54" spans="1:19" s="9" customFormat="1" ht="12" customHeight="1">
      <c r="A54" s="16" t="s">
        <v>36</v>
      </c>
      <c r="B54" s="21">
        <v>2598</v>
      </c>
      <c r="C54" s="21">
        <v>54</v>
      </c>
      <c r="D54" s="21">
        <v>19112</v>
      </c>
      <c r="E54" s="21">
        <v>715</v>
      </c>
      <c r="F54" s="21">
        <v>22479</v>
      </c>
      <c r="G54" s="21">
        <v>1073</v>
      </c>
      <c r="H54" s="21">
        <f t="shared" si="0"/>
        <v>23552</v>
      </c>
      <c r="I54" s="28">
        <v>4871</v>
      </c>
      <c r="K54" s="16"/>
      <c r="L54" s="21"/>
      <c r="M54" s="21"/>
      <c r="N54" s="21"/>
      <c r="O54" s="21"/>
      <c r="P54" s="21"/>
      <c r="Q54" s="21"/>
      <c r="R54" s="21"/>
      <c r="S54" s="21"/>
    </row>
    <row r="55" spans="1:19" s="9" customFormat="1" ht="12" customHeight="1">
      <c r="A55" s="16" t="s">
        <v>37</v>
      </c>
      <c r="B55" s="21">
        <v>7029</v>
      </c>
      <c r="C55" s="21">
        <v>284</v>
      </c>
      <c r="D55" s="21">
        <v>42283</v>
      </c>
      <c r="E55" s="21">
        <v>1284</v>
      </c>
      <c r="F55" s="21">
        <v>50880</v>
      </c>
      <c r="G55" s="21">
        <v>1974</v>
      </c>
      <c r="H55" s="21">
        <f t="shared" si="0"/>
        <v>52854</v>
      </c>
      <c r="I55" s="28">
        <v>16407</v>
      </c>
      <c r="K55" s="16" t="s">
        <v>108</v>
      </c>
      <c r="L55" s="21">
        <v>1958</v>
      </c>
      <c r="M55" s="21">
        <v>92</v>
      </c>
      <c r="N55" s="21">
        <v>14708</v>
      </c>
      <c r="O55" s="21">
        <v>556</v>
      </c>
      <c r="P55" s="21">
        <v>17314</v>
      </c>
      <c r="Q55" s="21">
        <v>637</v>
      </c>
      <c r="R55" s="21">
        <f>SUM(L55:O55,Q55)</f>
        <v>17951</v>
      </c>
      <c r="S55" s="21">
        <v>11480</v>
      </c>
    </row>
    <row r="56" spans="1:19" s="9" customFormat="1" ht="12" customHeight="1">
      <c r="A56" s="16"/>
      <c r="B56" s="21"/>
      <c r="C56" s="21"/>
      <c r="D56" s="21"/>
      <c r="E56" s="21"/>
      <c r="F56" s="21"/>
      <c r="G56" s="21"/>
      <c r="H56" s="21"/>
      <c r="I56" s="28"/>
      <c r="K56" s="16" t="s">
        <v>109</v>
      </c>
      <c r="L56" s="21">
        <v>296</v>
      </c>
      <c r="M56" s="21">
        <v>9</v>
      </c>
      <c r="N56" s="21">
        <v>1715</v>
      </c>
      <c r="O56" s="21">
        <v>88</v>
      </c>
      <c r="P56" s="21">
        <v>2108</v>
      </c>
      <c r="Q56" s="21">
        <v>84</v>
      </c>
      <c r="R56" s="21">
        <f>SUM(L56:O56,Q56)</f>
        <v>2192</v>
      </c>
      <c r="S56" s="21" t="s">
        <v>134</v>
      </c>
    </row>
    <row r="57" spans="1:19" s="9" customFormat="1" ht="12" customHeight="1">
      <c r="A57" s="16" t="s">
        <v>38</v>
      </c>
      <c r="B57" s="21">
        <v>2551</v>
      </c>
      <c r="C57" s="21">
        <v>84</v>
      </c>
      <c r="D57" s="21">
        <v>25234</v>
      </c>
      <c r="E57" s="21">
        <v>740</v>
      </c>
      <c r="F57" s="21">
        <v>28609</v>
      </c>
      <c r="G57" s="21">
        <v>901</v>
      </c>
      <c r="H57" s="21">
        <f t="shared" si="0"/>
        <v>29510</v>
      </c>
      <c r="I57" s="28">
        <v>12147</v>
      </c>
      <c r="K57" s="16" t="s">
        <v>110</v>
      </c>
      <c r="L57" s="22">
        <v>277</v>
      </c>
      <c r="M57" s="22">
        <v>7</v>
      </c>
      <c r="N57" s="21">
        <v>1632</v>
      </c>
      <c r="O57" s="22">
        <v>80</v>
      </c>
      <c r="P57" s="21">
        <v>1996</v>
      </c>
      <c r="Q57" s="22">
        <v>75</v>
      </c>
      <c r="R57" s="21">
        <f>SUM(L57:O57,Q57)</f>
        <v>2071</v>
      </c>
      <c r="S57" s="21" t="s">
        <v>134</v>
      </c>
    </row>
    <row r="58" spans="1:19" s="9" customFormat="1" ht="12" customHeight="1">
      <c r="A58" s="16" t="s">
        <v>39</v>
      </c>
      <c r="B58" s="21">
        <v>3552</v>
      </c>
      <c r="C58" s="21">
        <v>135</v>
      </c>
      <c r="D58" s="21">
        <v>34155</v>
      </c>
      <c r="E58" s="21">
        <v>810</v>
      </c>
      <c r="F58" s="21">
        <v>38652</v>
      </c>
      <c r="G58" s="21">
        <v>1095</v>
      </c>
      <c r="H58" s="21">
        <f t="shared" si="0"/>
        <v>39747</v>
      </c>
      <c r="I58" s="28">
        <v>29533</v>
      </c>
      <c r="K58" s="16" t="s">
        <v>111</v>
      </c>
      <c r="L58" s="21">
        <v>489</v>
      </c>
      <c r="M58" s="21">
        <v>11</v>
      </c>
      <c r="N58" s="21">
        <v>2062</v>
      </c>
      <c r="O58" s="21">
        <v>79</v>
      </c>
      <c r="P58" s="21">
        <v>2641</v>
      </c>
      <c r="Q58" s="21">
        <v>67</v>
      </c>
      <c r="R58" s="21">
        <v>2708</v>
      </c>
      <c r="S58" s="21" t="s">
        <v>134</v>
      </c>
    </row>
    <row r="59" spans="1:19" s="9" customFormat="1" ht="12" customHeight="1">
      <c r="A59" s="18" t="s">
        <v>40</v>
      </c>
      <c r="B59" s="28">
        <v>1799</v>
      </c>
      <c r="C59" s="28">
        <v>41</v>
      </c>
      <c r="D59" s="28">
        <v>23992</v>
      </c>
      <c r="E59" s="28">
        <v>458</v>
      </c>
      <c r="F59" s="21">
        <v>26290</v>
      </c>
      <c r="G59" s="28">
        <v>788</v>
      </c>
      <c r="H59" s="21">
        <f t="shared" si="0"/>
        <v>27078</v>
      </c>
      <c r="I59" s="28">
        <v>11835</v>
      </c>
      <c r="K59" s="16" t="s">
        <v>112</v>
      </c>
      <c r="L59" s="21">
        <v>66</v>
      </c>
      <c r="M59" s="21" t="s">
        <v>65</v>
      </c>
      <c r="N59" s="21">
        <v>661</v>
      </c>
      <c r="O59" s="21">
        <v>20</v>
      </c>
      <c r="P59" s="21">
        <v>747</v>
      </c>
      <c r="Q59" s="21">
        <v>10</v>
      </c>
      <c r="R59" s="21">
        <f>SUM(L59:O59,Q59)</f>
        <v>757</v>
      </c>
      <c r="S59" s="21" t="s">
        <v>134</v>
      </c>
    </row>
    <row r="60" spans="1:19" s="9" customFormat="1" ht="12" customHeight="1">
      <c r="A60" s="16" t="s">
        <v>41</v>
      </c>
      <c r="B60" s="21">
        <v>9214</v>
      </c>
      <c r="C60" s="21">
        <v>122</v>
      </c>
      <c r="D60" s="21">
        <v>26010</v>
      </c>
      <c r="E60" s="21">
        <v>1375</v>
      </c>
      <c r="F60" s="21">
        <v>36721</v>
      </c>
      <c r="G60" s="21">
        <v>1069</v>
      </c>
      <c r="H60" s="21">
        <f t="shared" si="0"/>
        <v>37790</v>
      </c>
      <c r="I60" s="28">
        <v>11751</v>
      </c>
      <c r="K60" s="16"/>
      <c r="L60" s="21"/>
      <c r="M60" s="21"/>
      <c r="N60" s="21"/>
      <c r="O60" s="21"/>
      <c r="P60" s="21"/>
      <c r="Q60" s="21"/>
      <c r="R60" s="21"/>
      <c r="S60" s="21"/>
    </row>
    <row r="61" spans="1:19" s="9" customFormat="1" ht="12" customHeight="1">
      <c r="A61" s="16" t="s">
        <v>75</v>
      </c>
      <c r="B61" s="21">
        <v>323</v>
      </c>
      <c r="C61" s="21">
        <v>12</v>
      </c>
      <c r="D61" s="21">
        <v>4876</v>
      </c>
      <c r="E61" s="21">
        <v>78</v>
      </c>
      <c r="F61" s="21">
        <v>5289</v>
      </c>
      <c r="G61" s="21">
        <v>193</v>
      </c>
      <c r="H61" s="21">
        <f t="shared" si="0"/>
        <v>5482</v>
      </c>
      <c r="I61" s="28" t="s">
        <v>133</v>
      </c>
      <c r="K61" s="16" t="s">
        <v>113</v>
      </c>
      <c r="L61" s="21">
        <v>93</v>
      </c>
      <c r="M61" s="21">
        <v>3</v>
      </c>
      <c r="N61" s="21">
        <v>531</v>
      </c>
      <c r="O61" s="21">
        <v>18</v>
      </c>
      <c r="P61" s="21">
        <v>645</v>
      </c>
      <c r="Q61" s="21">
        <v>25</v>
      </c>
      <c r="R61" s="21">
        <f>SUM(L61:O61,Q61)</f>
        <v>670</v>
      </c>
      <c r="S61" s="21" t="s">
        <v>134</v>
      </c>
    </row>
    <row r="62" spans="1:19" s="9" customFormat="1" ht="12" customHeight="1">
      <c r="A62" s="16"/>
      <c r="B62" s="21"/>
      <c r="C62" s="21"/>
      <c r="D62" s="21"/>
      <c r="E62" s="21"/>
      <c r="F62" s="21"/>
      <c r="G62" s="21"/>
      <c r="H62" s="21"/>
      <c r="I62" s="28"/>
      <c r="K62" s="16" t="s">
        <v>114</v>
      </c>
      <c r="L62" s="21">
        <v>53</v>
      </c>
      <c r="M62" s="21">
        <v>3</v>
      </c>
      <c r="N62" s="21">
        <v>340</v>
      </c>
      <c r="O62" s="21">
        <v>19</v>
      </c>
      <c r="P62" s="21">
        <v>415</v>
      </c>
      <c r="Q62" s="21">
        <v>15</v>
      </c>
      <c r="R62" s="21">
        <f>SUM(L62:O62,Q62)</f>
        <v>430</v>
      </c>
      <c r="S62" s="21" t="s">
        <v>134</v>
      </c>
    </row>
    <row r="63" spans="1:19" s="9" customFormat="1" ht="12" customHeight="1">
      <c r="A63" s="16" t="s">
        <v>43</v>
      </c>
      <c r="B63" s="21">
        <v>2659</v>
      </c>
      <c r="C63" s="21">
        <v>150</v>
      </c>
      <c r="D63" s="21">
        <v>28219</v>
      </c>
      <c r="E63" s="21">
        <v>594</v>
      </c>
      <c r="F63" s="21">
        <v>31622</v>
      </c>
      <c r="G63" s="21">
        <v>1104</v>
      </c>
      <c r="H63" s="21">
        <f t="shared" si="0"/>
        <v>32726</v>
      </c>
      <c r="I63" s="28">
        <v>11626</v>
      </c>
      <c r="K63" s="16" t="s">
        <v>62</v>
      </c>
      <c r="L63" s="21">
        <v>748</v>
      </c>
      <c r="M63" s="21">
        <v>22</v>
      </c>
      <c r="N63" s="21">
        <v>4892</v>
      </c>
      <c r="O63" s="21">
        <v>136</v>
      </c>
      <c r="P63" s="21">
        <v>5798</v>
      </c>
      <c r="Q63" s="21">
        <v>194</v>
      </c>
      <c r="R63" s="21">
        <f>SUM(L63:O63,Q63)</f>
        <v>5992</v>
      </c>
      <c r="S63" s="21" t="s">
        <v>133</v>
      </c>
    </row>
    <row r="64" spans="1:19" s="9" customFormat="1" ht="12" customHeight="1">
      <c r="A64" s="16" t="s">
        <v>45</v>
      </c>
      <c r="B64" s="21">
        <v>7717</v>
      </c>
      <c r="C64" s="21">
        <v>127</v>
      </c>
      <c r="D64" s="21">
        <v>40128</v>
      </c>
      <c r="E64" s="21">
        <v>1797</v>
      </c>
      <c r="F64" s="21">
        <v>49769</v>
      </c>
      <c r="G64" s="21">
        <v>1542</v>
      </c>
      <c r="H64" s="21">
        <f t="shared" si="0"/>
        <v>51311</v>
      </c>
      <c r="I64" s="28">
        <v>17819</v>
      </c>
      <c r="K64" s="16" t="s">
        <v>42</v>
      </c>
      <c r="L64" s="21">
        <v>517</v>
      </c>
      <c r="M64" s="21">
        <v>14</v>
      </c>
      <c r="N64" s="21">
        <v>3431</v>
      </c>
      <c r="O64" s="21">
        <v>80</v>
      </c>
      <c r="P64" s="21">
        <v>4042</v>
      </c>
      <c r="Q64" s="21">
        <v>127</v>
      </c>
      <c r="R64" s="21">
        <f>SUM(L64:O64,Q64)</f>
        <v>4169</v>
      </c>
      <c r="S64" s="21" t="s">
        <v>133</v>
      </c>
    </row>
    <row r="65" spans="1:19" s="9" customFormat="1" ht="12" customHeight="1">
      <c r="A65" s="16" t="s">
        <v>61</v>
      </c>
      <c r="B65" s="21">
        <v>2130</v>
      </c>
      <c r="C65" s="21">
        <v>55</v>
      </c>
      <c r="D65" s="21">
        <v>21390</v>
      </c>
      <c r="E65" s="21">
        <v>278</v>
      </c>
      <c r="F65" s="21">
        <v>23853</v>
      </c>
      <c r="G65" s="21">
        <v>699</v>
      </c>
      <c r="H65" s="21">
        <f t="shared" si="0"/>
        <v>24552</v>
      </c>
      <c r="I65" s="28">
        <v>10207</v>
      </c>
      <c r="K65" s="16" t="s">
        <v>44</v>
      </c>
      <c r="L65" s="21">
        <v>925</v>
      </c>
      <c r="M65" s="21">
        <v>48</v>
      </c>
      <c r="N65" s="21">
        <v>3450</v>
      </c>
      <c r="O65" s="21">
        <v>143</v>
      </c>
      <c r="P65" s="21">
        <v>4566</v>
      </c>
      <c r="Q65" s="21">
        <v>107</v>
      </c>
      <c r="R65" s="21">
        <f>SUM(L65:O65,Q65)</f>
        <v>4673</v>
      </c>
      <c r="S65" s="21" t="s">
        <v>133</v>
      </c>
    </row>
    <row r="66" spans="1:19" s="9" customFormat="1" ht="12" customHeight="1">
      <c r="A66" s="16" t="s">
        <v>47</v>
      </c>
      <c r="B66" s="21">
        <v>2807</v>
      </c>
      <c r="C66" s="21">
        <v>110</v>
      </c>
      <c r="D66" s="21">
        <v>33221</v>
      </c>
      <c r="E66" s="21">
        <v>725</v>
      </c>
      <c r="F66" s="21">
        <v>36863</v>
      </c>
      <c r="G66" s="21">
        <v>1251</v>
      </c>
      <c r="H66" s="21">
        <f t="shared" si="0"/>
        <v>38114</v>
      </c>
      <c r="I66" s="28">
        <v>19371</v>
      </c>
      <c r="K66" s="16"/>
      <c r="L66" s="21"/>
      <c r="M66" s="21"/>
      <c r="N66" s="21"/>
      <c r="O66" s="21"/>
      <c r="P66" s="21"/>
      <c r="Q66" s="21"/>
      <c r="R66" s="21"/>
      <c r="S66" s="21"/>
    </row>
    <row r="67" spans="1:19" s="9" customFormat="1" ht="12" customHeight="1">
      <c r="A67" s="16" t="s">
        <v>49</v>
      </c>
      <c r="B67" s="21">
        <v>1890</v>
      </c>
      <c r="C67" s="21">
        <v>59</v>
      </c>
      <c r="D67" s="21">
        <v>18612</v>
      </c>
      <c r="E67" s="21">
        <v>371</v>
      </c>
      <c r="F67" s="21">
        <v>20932</v>
      </c>
      <c r="G67" s="21">
        <v>621</v>
      </c>
      <c r="H67" s="21">
        <f t="shared" si="0"/>
        <v>21553</v>
      </c>
      <c r="I67" s="28">
        <v>11494</v>
      </c>
      <c r="K67" s="16" t="s">
        <v>115</v>
      </c>
      <c r="L67" s="22">
        <v>165</v>
      </c>
      <c r="M67" s="22">
        <v>2</v>
      </c>
      <c r="N67" s="33">
        <v>717</v>
      </c>
      <c r="O67" s="22">
        <v>14</v>
      </c>
      <c r="P67" s="21">
        <v>898</v>
      </c>
      <c r="Q67" s="22">
        <v>13</v>
      </c>
      <c r="R67" s="21">
        <f>SUM(L67:O67,Q67)</f>
        <v>911</v>
      </c>
      <c r="S67" s="21" t="s">
        <v>134</v>
      </c>
    </row>
    <row r="68" spans="1:19" s="9" customFormat="1" ht="12" customHeight="1">
      <c r="A68" s="16"/>
      <c r="B68" s="21"/>
      <c r="C68" s="21"/>
      <c r="D68" s="21"/>
      <c r="E68" s="21"/>
      <c r="F68" s="21"/>
      <c r="G68" s="21"/>
      <c r="H68" s="21"/>
      <c r="I68" s="28"/>
      <c r="K68" s="16" t="s">
        <v>116</v>
      </c>
      <c r="L68" s="21" t="s">
        <v>65</v>
      </c>
      <c r="M68" s="21" t="s">
        <v>65</v>
      </c>
      <c r="N68" s="21" t="s">
        <v>65</v>
      </c>
      <c r="O68" s="21">
        <v>6</v>
      </c>
      <c r="P68" s="21">
        <v>6</v>
      </c>
      <c r="Q68" s="21" t="s">
        <v>132</v>
      </c>
      <c r="R68" s="21">
        <f>SUM(L68:O68,Q68)</f>
        <v>6</v>
      </c>
      <c r="S68" s="21" t="s">
        <v>134</v>
      </c>
    </row>
    <row r="69" spans="1:19" s="9" customFormat="1" ht="12" customHeight="1">
      <c r="A69" s="16" t="s">
        <v>51</v>
      </c>
      <c r="B69" s="21">
        <v>2021</v>
      </c>
      <c r="C69" s="21">
        <v>39</v>
      </c>
      <c r="D69" s="21">
        <v>23173</v>
      </c>
      <c r="E69" s="21">
        <v>526</v>
      </c>
      <c r="F69" s="21">
        <v>25759</v>
      </c>
      <c r="G69" s="21">
        <v>729</v>
      </c>
      <c r="H69" s="21">
        <f t="shared" si="0"/>
        <v>26488</v>
      </c>
      <c r="I69" s="21">
        <v>11563</v>
      </c>
      <c r="K69" s="16" t="s">
        <v>48</v>
      </c>
      <c r="L69" s="21">
        <v>2069</v>
      </c>
      <c r="M69" s="21">
        <v>35</v>
      </c>
      <c r="N69" s="21">
        <v>16765</v>
      </c>
      <c r="O69" s="21">
        <v>358</v>
      </c>
      <c r="P69" s="21">
        <v>19227</v>
      </c>
      <c r="Q69" s="21">
        <v>583</v>
      </c>
      <c r="R69" s="21">
        <f>SUM(L69:O69,Q69)</f>
        <v>19810</v>
      </c>
      <c r="S69" s="21">
        <v>8349</v>
      </c>
    </row>
    <row r="70" spans="1:19" s="9" customFormat="1" ht="12" customHeight="1">
      <c r="A70" s="16" t="s">
        <v>52</v>
      </c>
      <c r="B70" s="21">
        <v>2694</v>
      </c>
      <c r="C70" s="21">
        <v>49</v>
      </c>
      <c r="D70" s="21">
        <v>20405</v>
      </c>
      <c r="E70" s="21">
        <v>619</v>
      </c>
      <c r="F70" s="21">
        <v>23767</v>
      </c>
      <c r="G70" s="21">
        <v>928</v>
      </c>
      <c r="H70" s="21">
        <f t="shared" si="0"/>
        <v>24695</v>
      </c>
      <c r="I70" s="21">
        <v>14153</v>
      </c>
      <c r="K70" s="16" t="s">
        <v>46</v>
      </c>
      <c r="L70" s="21">
        <v>812</v>
      </c>
      <c r="M70" s="21">
        <v>10</v>
      </c>
      <c r="N70" s="21">
        <v>10761</v>
      </c>
      <c r="O70" s="21">
        <v>181</v>
      </c>
      <c r="P70" s="21">
        <v>11764</v>
      </c>
      <c r="Q70" s="21">
        <v>356</v>
      </c>
      <c r="R70" s="21">
        <f>SUM(L70:O70,Q70)</f>
        <v>12120</v>
      </c>
      <c r="S70" s="21">
        <v>5821</v>
      </c>
    </row>
    <row r="71" spans="1:19" s="9" customFormat="1" ht="12" customHeight="1">
      <c r="A71" s="16" t="s">
        <v>53</v>
      </c>
      <c r="B71" s="21">
        <v>3500</v>
      </c>
      <c r="C71" s="21">
        <v>69</v>
      </c>
      <c r="D71" s="21">
        <v>19810</v>
      </c>
      <c r="E71" s="21">
        <v>457</v>
      </c>
      <c r="F71" s="21">
        <v>23836</v>
      </c>
      <c r="G71" s="21">
        <v>780</v>
      </c>
      <c r="H71" s="21">
        <f t="shared" si="0"/>
        <v>24616</v>
      </c>
      <c r="I71" s="21">
        <v>10878</v>
      </c>
      <c r="K71" s="16" t="s">
        <v>117</v>
      </c>
      <c r="L71" s="22">
        <v>1</v>
      </c>
      <c r="M71" s="21" t="s">
        <v>65</v>
      </c>
      <c r="N71" s="22">
        <v>1</v>
      </c>
      <c r="O71" s="22">
        <v>3</v>
      </c>
      <c r="P71" s="21">
        <v>5</v>
      </c>
      <c r="Q71" s="21" t="s">
        <v>132</v>
      </c>
      <c r="R71" s="21">
        <f>SUM(L71:O71,Q71)</f>
        <v>5</v>
      </c>
      <c r="S71" s="21" t="s">
        <v>134</v>
      </c>
    </row>
    <row r="72" spans="1:19" s="9" customFormat="1" ht="12" customHeight="1">
      <c r="A72" s="16" t="s">
        <v>63</v>
      </c>
      <c r="B72" s="21">
        <v>1443</v>
      </c>
      <c r="C72" s="21">
        <v>46</v>
      </c>
      <c r="D72" s="21">
        <v>19168</v>
      </c>
      <c r="E72" s="21">
        <v>482</v>
      </c>
      <c r="F72" s="21">
        <v>21139</v>
      </c>
      <c r="G72" s="21">
        <v>848</v>
      </c>
      <c r="H72" s="21">
        <f t="shared" si="0"/>
        <v>21987</v>
      </c>
      <c r="I72" s="21">
        <v>11844</v>
      </c>
      <c r="K72" s="16"/>
      <c r="L72" s="22"/>
      <c r="M72" s="21"/>
      <c r="N72" s="22"/>
      <c r="O72" s="22"/>
      <c r="P72" s="21"/>
      <c r="Q72" s="22"/>
      <c r="R72" s="21"/>
      <c r="S72" s="22"/>
    </row>
    <row r="73" spans="1:19" s="9" customFormat="1" ht="12" customHeight="1">
      <c r="A73" s="19" t="s">
        <v>56</v>
      </c>
      <c r="B73" s="30">
        <v>2161</v>
      </c>
      <c r="C73" s="21">
        <v>55</v>
      </c>
      <c r="D73" s="21">
        <v>14612</v>
      </c>
      <c r="E73" s="21">
        <v>588</v>
      </c>
      <c r="F73" s="21">
        <v>17416</v>
      </c>
      <c r="G73" s="21">
        <v>562</v>
      </c>
      <c r="H73" s="21">
        <f t="shared" si="0"/>
        <v>17978</v>
      </c>
      <c r="I73" s="21">
        <v>7373</v>
      </c>
      <c r="K73" s="16" t="s">
        <v>118</v>
      </c>
      <c r="L73" s="21" t="s">
        <v>65</v>
      </c>
      <c r="M73" s="21" t="s">
        <v>65</v>
      </c>
      <c r="N73" s="21">
        <v>3</v>
      </c>
      <c r="O73" s="21">
        <v>4</v>
      </c>
      <c r="P73" s="21">
        <v>7</v>
      </c>
      <c r="Q73" s="21" t="s">
        <v>132</v>
      </c>
      <c r="R73" s="21">
        <f>SUM(L73:O73,Q73)</f>
        <v>7</v>
      </c>
      <c r="S73" s="21" t="s">
        <v>134</v>
      </c>
    </row>
    <row r="74" spans="1:19" s="9" customFormat="1" ht="12" customHeight="1">
      <c r="A74" s="16"/>
      <c r="B74" s="21"/>
      <c r="C74" s="21"/>
      <c r="D74" s="21"/>
      <c r="E74" s="21"/>
      <c r="F74" s="21"/>
      <c r="G74" s="21"/>
      <c r="H74" s="21"/>
      <c r="I74" s="21"/>
      <c r="K74" s="16" t="s">
        <v>50</v>
      </c>
      <c r="L74" s="21">
        <v>987</v>
      </c>
      <c r="M74" s="21">
        <v>72</v>
      </c>
      <c r="N74" s="21">
        <v>6025</v>
      </c>
      <c r="O74" s="21">
        <v>179</v>
      </c>
      <c r="P74" s="21">
        <v>7263</v>
      </c>
      <c r="Q74" s="21">
        <v>247</v>
      </c>
      <c r="R74" s="21">
        <v>7510</v>
      </c>
      <c r="S74" s="21" t="s">
        <v>133</v>
      </c>
    </row>
    <row r="75" spans="1:19" s="9" customFormat="1" ht="12" customHeight="1">
      <c r="A75" s="16" t="s">
        <v>76</v>
      </c>
      <c r="B75" s="21">
        <v>2</v>
      </c>
      <c r="C75" s="22">
        <v>1</v>
      </c>
      <c r="D75" s="22">
        <v>1</v>
      </c>
      <c r="E75" s="22">
        <v>2</v>
      </c>
      <c r="F75" s="21">
        <v>6</v>
      </c>
      <c r="G75" s="21" t="s">
        <v>65</v>
      </c>
      <c r="H75" s="21">
        <f t="shared" si="0"/>
        <v>6</v>
      </c>
      <c r="I75" s="28" t="s">
        <v>133</v>
      </c>
      <c r="K75" s="16" t="s">
        <v>55</v>
      </c>
      <c r="L75" s="21">
        <v>418</v>
      </c>
      <c r="M75" s="21">
        <v>10</v>
      </c>
      <c r="N75" s="21">
        <v>7378</v>
      </c>
      <c r="O75" s="21">
        <v>132</v>
      </c>
      <c r="P75" s="21">
        <v>7938</v>
      </c>
      <c r="Q75" s="21">
        <v>230</v>
      </c>
      <c r="R75" s="21">
        <f>SUM(L75:O75,Q75)</f>
        <v>8168</v>
      </c>
      <c r="S75" s="21" t="s">
        <v>133</v>
      </c>
    </row>
    <row r="76" spans="1:19" s="9" customFormat="1" ht="12" customHeight="1">
      <c r="A76" s="16" t="s">
        <v>77</v>
      </c>
      <c r="B76" s="21">
        <v>206</v>
      </c>
      <c r="C76" s="22">
        <v>3</v>
      </c>
      <c r="D76" s="21">
        <v>3090</v>
      </c>
      <c r="E76" s="22">
        <v>85</v>
      </c>
      <c r="F76" s="21">
        <v>3384</v>
      </c>
      <c r="G76" s="22">
        <v>101</v>
      </c>
      <c r="H76" s="21">
        <f>SUM(B76:E76,G76)</f>
        <v>3485</v>
      </c>
      <c r="I76" s="28" t="s">
        <v>133</v>
      </c>
      <c r="K76" s="16" t="s">
        <v>119</v>
      </c>
      <c r="L76" s="21">
        <v>12</v>
      </c>
      <c r="M76" s="21">
        <v>4</v>
      </c>
      <c r="N76" s="21">
        <v>24</v>
      </c>
      <c r="O76" s="21">
        <v>24</v>
      </c>
      <c r="P76" s="21">
        <v>64</v>
      </c>
      <c r="Q76" s="21">
        <v>12</v>
      </c>
      <c r="R76" s="21">
        <f>SUM(L76:O76,Q76)</f>
        <v>76</v>
      </c>
      <c r="S76" s="21" t="s">
        <v>134</v>
      </c>
    </row>
    <row r="77" spans="1:19" s="9" customFormat="1" ht="12" customHeight="1">
      <c r="A77" s="16" t="s">
        <v>78</v>
      </c>
      <c r="B77" s="21" t="s">
        <v>65</v>
      </c>
      <c r="C77" s="21" t="s">
        <v>65</v>
      </c>
      <c r="D77" s="21">
        <v>1</v>
      </c>
      <c r="E77" s="21">
        <v>10</v>
      </c>
      <c r="F77" s="21">
        <v>11</v>
      </c>
      <c r="G77" s="21" t="s">
        <v>65</v>
      </c>
      <c r="H77" s="21">
        <f>SUM(B77:E77,G77)</f>
        <v>11</v>
      </c>
      <c r="I77" s="28" t="s">
        <v>133</v>
      </c>
      <c r="K77" s="16" t="s">
        <v>57</v>
      </c>
      <c r="L77" s="21">
        <v>2041</v>
      </c>
      <c r="M77" s="21">
        <v>55</v>
      </c>
      <c r="N77" s="21">
        <v>16312</v>
      </c>
      <c r="O77" s="21">
        <v>722</v>
      </c>
      <c r="P77" s="21">
        <v>19130</v>
      </c>
      <c r="Q77" s="21">
        <v>551</v>
      </c>
      <c r="R77" s="21">
        <f>SUM(L77:O77,Q77)</f>
        <v>19681</v>
      </c>
      <c r="S77" s="21">
        <v>10104</v>
      </c>
    </row>
    <row r="78" spans="1:19" s="9" customFormat="1" ht="12" customHeight="1">
      <c r="A78" s="16" t="s">
        <v>79</v>
      </c>
      <c r="B78" s="21" t="s">
        <v>65</v>
      </c>
      <c r="C78" s="21" t="s">
        <v>65</v>
      </c>
      <c r="D78" s="21">
        <v>2</v>
      </c>
      <c r="E78" s="21">
        <v>5</v>
      </c>
      <c r="F78" s="21">
        <v>7</v>
      </c>
      <c r="G78" s="21" t="s">
        <v>65</v>
      </c>
      <c r="H78" s="21">
        <f>SUM(B78:E78,G78)</f>
        <v>7</v>
      </c>
      <c r="I78" s="28" t="s">
        <v>133</v>
      </c>
      <c r="K78" s="16"/>
      <c r="L78" s="21"/>
      <c r="M78" s="21"/>
      <c r="N78" s="21"/>
      <c r="O78" s="21"/>
      <c r="P78" s="21"/>
      <c r="Q78" s="21"/>
      <c r="R78" s="21"/>
      <c r="S78" s="21"/>
    </row>
    <row r="79" spans="1:19" s="9" customFormat="1" ht="12" customHeight="1">
      <c r="A79" s="16" t="s">
        <v>80</v>
      </c>
      <c r="B79" s="21" t="s">
        <v>65</v>
      </c>
      <c r="C79" s="21" t="s">
        <v>65</v>
      </c>
      <c r="D79" s="21" t="s">
        <v>65</v>
      </c>
      <c r="E79" s="21">
        <v>5</v>
      </c>
      <c r="F79" s="21">
        <v>5</v>
      </c>
      <c r="G79" s="21" t="s">
        <v>65</v>
      </c>
      <c r="H79" s="21">
        <f>SUM(B79:E79,G79)</f>
        <v>5</v>
      </c>
      <c r="I79" s="28" t="s">
        <v>133</v>
      </c>
      <c r="K79" s="16" t="s">
        <v>58</v>
      </c>
      <c r="L79" s="21">
        <v>1716</v>
      </c>
      <c r="M79" s="21">
        <v>101</v>
      </c>
      <c r="N79" s="21">
        <v>10602</v>
      </c>
      <c r="O79" s="21">
        <v>308</v>
      </c>
      <c r="P79" s="21">
        <v>12727</v>
      </c>
      <c r="Q79" s="21">
        <v>462</v>
      </c>
      <c r="R79" s="21">
        <f>SUM(L79:O79,Q79)</f>
        <v>13189</v>
      </c>
      <c r="S79" s="21">
        <v>6968</v>
      </c>
    </row>
    <row r="80" spans="1:19" s="9" customFormat="1" ht="12" customHeight="1">
      <c r="A80" s="16"/>
      <c r="B80" s="21"/>
      <c r="C80" s="21"/>
      <c r="D80" s="21"/>
      <c r="E80" s="21"/>
      <c r="F80" s="21"/>
      <c r="G80" s="21"/>
      <c r="H80" s="21"/>
      <c r="I80" s="21"/>
      <c r="K80" s="16" t="s">
        <v>120</v>
      </c>
      <c r="L80" s="21">
        <v>116</v>
      </c>
      <c r="M80" s="21" t="s">
        <v>65</v>
      </c>
      <c r="N80" s="21">
        <v>507</v>
      </c>
      <c r="O80" s="21">
        <v>42</v>
      </c>
      <c r="P80" s="21">
        <v>665</v>
      </c>
      <c r="Q80" s="21">
        <v>57</v>
      </c>
      <c r="R80" s="21">
        <f>SUM(L80:O80,Q80)</f>
        <v>722</v>
      </c>
      <c r="S80" s="21" t="s">
        <v>134</v>
      </c>
    </row>
    <row r="81" spans="1:19" s="9" customFormat="1" ht="12" customHeight="1">
      <c r="A81" s="16" t="s">
        <v>81</v>
      </c>
      <c r="B81" s="21" t="s">
        <v>65</v>
      </c>
      <c r="C81" s="21" t="s">
        <v>65</v>
      </c>
      <c r="D81" s="21" t="s">
        <v>65</v>
      </c>
      <c r="E81" s="21">
        <v>3</v>
      </c>
      <c r="F81" s="21">
        <v>3</v>
      </c>
      <c r="G81" s="21" t="s">
        <v>65</v>
      </c>
      <c r="H81" s="21">
        <f>SUM(B81:E81,G81)</f>
        <v>3</v>
      </c>
      <c r="I81" s="28" t="s">
        <v>133</v>
      </c>
      <c r="K81" s="16" t="s">
        <v>121</v>
      </c>
      <c r="L81" s="21">
        <v>1</v>
      </c>
      <c r="M81" s="21" t="s">
        <v>65</v>
      </c>
      <c r="N81" s="21">
        <v>1</v>
      </c>
      <c r="O81" s="21">
        <v>12</v>
      </c>
      <c r="P81" s="21">
        <v>14</v>
      </c>
      <c r="Q81" s="21" t="s">
        <v>132</v>
      </c>
      <c r="R81" s="21">
        <f>SUM(L81:O81,Q81)</f>
        <v>14</v>
      </c>
      <c r="S81" s="21" t="s">
        <v>134</v>
      </c>
    </row>
    <row r="82" spans="1:19" s="9" customFormat="1" ht="12" customHeight="1">
      <c r="A82" s="16" t="s">
        <v>82</v>
      </c>
      <c r="B82" s="21">
        <v>484</v>
      </c>
      <c r="C82" s="22">
        <v>23</v>
      </c>
      <c r="D82" s="21">
        <v>4786</v>
      </c>
      <c r="E82" s="22">
        <v>107</v>
      </c>
      <c r="F82" s="21">
        <v>5400</v>
      </c>
      <c r="G82" s="22">
        <v>174</v>
      </c>
      <c r="H82" s="21">
        <f>SUM(B82:E82,G82)</f>
        <v>5574</v>
      </c>
      <c r="I82" s="28" t="s">
        <v>133</v>
      </c>
      <c r="K82" s="16" t="s">
        <v>122</v>
      </c>
      <c r="L82" s="21">
        <v>455</v>
      </c>
      <c r="M82" s="21">
        <v>3</v>
      </c>
      <c r="N82" s="21">
        <v>3892</v>
      </c>
      <c r="O82" s="21">
        <v>145</v>
      </c>
      <c r="P82" s="21">
        <v>4495</v>
      </c>
      <c r="Q82" s="21">
        <v>176</v>
      </c>
      <c r="R82" s="21">
        <f>SUM(L82:O82,Q82)</f>
        <v>4671</v>
      </c>
      <c r="S82" s="21" t="s">
        <v>134</v>
      </c>
    </row>
    <row r="83" spans="1:19" s="9" customFormat="1" ht="12" customHeight="1">
      <c r="A83" s="16" t="s">
        <v>83</v>
      </c>
      <c r="B83" s="21" t="s">
        <v>65</v>
      </c>
      <c r="C83" s="21" t="s">
        <v>65</v>
      </c>
      <c r="D83" s="21" t="s">
        <v>65</v>
      </c>
      <c r="E83" s="21">
        <v>2</v>
      </c>
      <c r="F83" s="21">
        <v>2</v>
      </c>
      <c r="G83" s="21" t="s">
        <v>65</v>
      </c>
      <c r="H83" s="21">
        <f>SUM(B83:E83,G83)</f>
        <v>2</v>
      </c>
      <c r="I83" s="28" t="s">
        <v>133</v>
      </c>
      <c r="K83" s="16" t="s">
        <v>54</v>
      </c>
      <c r="L83" s="21">
        <v>454</v>
      </c>
      <c r="M83" s="21">
        <v>7</v>
      </c>
      <c r="N83" s="21">
        <v>6252</v>
      </c>
      <c r="O83" s="21">
        <v>396</v>
      </c>
      <c r="P83" s="21">
        <v>7109</v>
      </c>
      <c r="Q83" s="21">
        <v>194</v>
      </c>
      <c r="R83" s="21">
        <f>SUM(L83:O83,Q83)</f>
        <v>7303</v>
      </c>
      <c r="S83" s="21" t="s">
        <v>133</v>
      </c>
    </row>
    <row r="84" spans="1:18" s="9" customFormat="1" ht="11.25" customHeight="1">
      <c r="A84" s="16" t="s">
        <v>0</v>
      </c>
      <c r="B84" s="21">
        <v>3865</v>
      </c>
      <c r="C84" s="21">
        <v>165</v>
      </c>
      <c r="D84" s="21">
        <v>12277</v>
      </c>
      <c r="E84" s="21">
        <v>1106</v>
      </c>
      <c r="F84" s="21">
        <v>17413</v>
      </c>
      <c r="G84" s="21">
        <v>490</v>
      </c>
      <c r="H84" s="21">
        <f>SUM(B84:E84,G84)</f>
        <v>17903</v>
      </c>
      <c r="I84" s="21">
        <v>6787</v>
      </c>
      <c r="K84" s="32"/>
      <c r="P84" s="21"/>
      <c r="R84" s="21"/>
    </row>
    <row r="85" spans="1:19" s="9" customFormat="1" ht="11.25" customHeight="1">
      <c r="A85" s="20" t="s">
        <v>84</v>
      </c>
      <c r="B85" s="25">
        <v>2</v>
      </c>
      <c r="C85" s="25" t="s">
        <v>65</v>
      </c>
      <c r="D85" s="25">
        <v>4</v>
      </c>
      <c r="E85" s="25">
        <v>13</v>
      </c>
      <c r="F85" s="25">
        <v>19</v>
      </c>
      <c r="G85" s="25">
        <v>1</v>
      </c>
      <c r="H85" s="25">
        <f>SUM(B85:E85,G85)</f>
        <v>20</v>
      </c>
      <c r="I85" s="25" t="s">
        <v>134</v>
      </c>
      <c r="K85" s="20" t="s">
        <v>68</v>
      </c>
      <c r="L85" s="23" t="s">
        <v>133</v>
      </c>
      <c r="M85" s="25" t="s">
        <v>133</v>
      </c>
      <c r="N85" s="25" t="s">
        <v>133</v>
      </c>
      <c r="O85" s="25" t="s">
        <v>133</v>
      </c>
      <c r="P85" s="25" t="s">
        <v>133</v>
      </c>
      <c r="Q85" s="25" t="s">
        <v>133</v>
      </c>
      <c r="R85" s="25" t="s">
        <v>133</v>
      </c>
      <c r="S85" s="24">
        <v>478</v>
      </c>
    </row>
    <row r="86" spans="1:19" s="9" customFormat="1" ht="11.25" customHeight="1">
      <c r="A86" s="22" t="s">
        <v>152</v>
      </c>
      <c r="K86" s="22"/>
      <c r="L86" s="1"/>
      <c r="M86" s="1"/>
      <c r="N86" s="1"/>
      <c r="O86" s="1"/>
      <c r="P86" s="1"/>
      <c r="Q86" s="1"/>
      <c r="R86" s="1"/>
      <c r="S86" s="1"/>
    </row>
    <row r="87" spans="1:9" ht="11.25" customHeight="1">
      <c r="A87" s="22" t="s">
        <v>156</v>
      </c>
      <c r="B87" s="22"/>
      <c r="C87" s="22"/>
      <c r="D87" s="22"/>
      <c r="E87" s="22"/>
      <c r="F87" s="22"/>
      <c r="G87" s="22"/>
      <c r="H87" s="22"/>
      <c r="I87" s="31"/>
    </row>
    <row r="88" spans="1:9" ht="11.25" customHeight="1">
      <c r="A88" s="22" t="s">
        <v>150</v>
      </c>
      <c r="B88" s="22"/>
      <c r="C88" s="22"/>
      <c r="D88" s="22"/>
      <c r="E88" s="22"/>
      <c r="F88" s="22"/>
      <c r="G88" s="22"/>
      <c r="H88" s="22"/>
      <c r="I88" s="29"/>
    </row>
    <row r="89" spans="1:9" ht="11.25" customHeight="1">
      <c r="A89" s="22" t="s">
        <v>151</v>
      </c>
      <c r="B89" s="12"/>
      <c r="C89" s="12"/>
      <c r="D89" s="12"/>
      <c r="E89" s="12"/>
      <c r="F89" s="12"/>
      <c r="G89" s="12"/>
      <c r="H89" s="12"/>
      <c r="I89" s="13"/>
    </row>
    <row r="90" spans="1:9" ht="13.5">
      <c r="A90" s="5"/>
      <c r="B90" s="3"/>
      <c r="C90" s="3"/>
      <c r="D90" s="3"/>
      <c r="E90" s="3"/>
      <c r="F90" s="3"/>
      <c r="G90" s="3"/>
      <c r="H90" s="3"/>
      <c r="I90" s="4"/>
    </row>
    <row r="91" spans="1:9" ht="13.5">
      <c r="A91" s="5"/>
      <c r="B91" s="3"/>
      <c r="C91" s="3"/>
      <c r="D91" s="3"/>
      <c r="E91" s="3"/>
      <c r="F91" s="3"/>
      <c r="G91" s="3"/>
      <c r="H91" s="3"/>
      <c r="I91" s="4"/>
    </row>
    <row r="92" spans="1:9" ht="13.5">
      <c r="A92" s="7"/>
      <c r="B92" s="3"/>
      <c r="C92" s="4"/>
      <c r="D92" s="4"/>
      <c r="E92" s="4"/>
      <c r="F92" s="4"/>
      <c r="G92" s="4"/>
      <c r="H92" s="4"/>
      <c r="I92" s="4"/>
    </row>
    <row r="93" ht="13.5">
      <c r="I93" s="6"/>
    </row>
    <row r="95" ht="13.5">
      <c r="A95" s="1" t="s">
        <v>64</v>
      </c>
    </row>
    <row r="96" ht="13.5">
      <c r="A96" s="1" t="s">
        <v>64</v>
      </c>
    </row>
  </sheetData>
  <sheetProtection/>
  <mergeCells count="20">
    <mergeCell ref="I4:I6"/>
    <mergeCell ref="L4:L6"/>
    <mergeCell ref="H4:H6"/>
    <mergeCell ref="O4:O6"/>
    <mergeCell ref="R4:R6"/>
    <mergeCell ref="S4:S6"/>
    <mergeCell ref="N4:N6"/>
    <mergeCell ref="M4:M6"/>
    <mergeCell ref="P4:P6"/>
    <mergeCell ref="Q4:Q6"/>
    <mergeCell ref="A1:I1"/>
    <mergeCell ref="A4:A6"/>
    <mergeCell ref="K4:K6"/>
    <mergeCell ref="G4:G6"/>
    <mergeCell ref="F4:F6"/>
    <mergeCell ref="D4:D6"/>
    <mergeCell ref="E4:E6"/>
    <mergeCell ref="K1:S1"/>
    <mergeCell ref="B4:B6"/>
    <mergeCell ref="C4:C6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74" r:id="rId1"/>
  <ignoredErrors>
    <ignoredError sqref="H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toukeikyoukai</cp:lastModifiedBy>
  <cp:lastPrinted>2010-06-23T00:07:33Z</cp:lastPrinted>
  <dcterms:created xsi:type="dcterms:W3CDTF">2005-12-16T04:58:06Z</dcterms:created>
  <dcterms:modified xsi:type="dcterms:W3CDTF">2013-01-16T05:08:56Z</dcterms:modified>
  <cp:category/>
  <cp:version/>
  <cp:contentType/>
  <cp:contentStatus/>
</cp:coreProperties>
</file>