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activeTab="0"/>
  </bookViews>
  <sheets>
    <sheet name="8-1(1)" sheetId="1" r:id="rId1"/>
    <sheet name="8-1(2)" sheetId="2" r:id="rId2"/>
    <sheet name="8-1(3)" sheetId="3" r:id="rId3"/>
    <sheet name="8-1(4)" sheetId="4" r:id="rId4"/>
    <sheet name="8-1(5)" sheetId="5" r:id="rId5"/>
    <sheet name="8-1(6)" sheetId="6" r:id="rId6"/>
    <sheet name="8-1(7)" sheetId="7" r:id="rId7"/>
    <sheet name="8-1(8)" sheetId="8" r:id="rId8"/>
  </sheets>
  <definedNames>
    <definedName name="_xlnm.Print_Titles" localSheetId="0">'8-1(1)'!$4:$5</definedName>
  </definedNames>
  <calcPr fullCalcOnLoad="1"/>
</workbook>
</file>

<file path=xl/sharedStrings.xml><?xml version="1.0" encoding="utf-8"?>
<sst xmlns="http://schemas.openxmlformats.org/spreadsheetml/2006/main" count="526" uniqueCount="334">
  <si>
    <t>駅</t>
  </si>
  <si>
    <t>吹上</t>
  </si>
  <si>
    <t>行田</t>
  </si>
  <si>
    <t>熊谷</t>
  </si>
  <si>
    <t>籠原</t>
  </si>
  <si>
    <t>深谷</t>
  </si>
  <si>
    <t>岡部</t>
  </si>
  <si>
    <t>本庄</t>
  </si>
  <si>
    <t>神保原</t>
  </si>
  <si>
    <t>川口</t>
  </si>
  <si>
    <t>西川口</t>
  </si>
  <si>
    <t>川越線</t>
  </si>
  <si>
    <t>蕨</t>
  </si>
  <si>
    <t>日進</t>
  </si>
  <si>
    <t>南浦和</t>
  </si>
  <si>
    <t>指扇</t>
  </si>
  <si>
    <t>浦和</t>
  </si>
  <si>
    <t>南古谷</t>
  </si>
  <si>
    <t>北浦和</t>
  </si>
  <si>
    <t>川越</t>
  </si>
  <si>
    <t>与野</t>
  </si>
  <si>
    <t>西川越</t>
  </si>
  <si>
    <t>的場</t>
  </si>
  <si>
    <t>大宮</t>
  </si>
  <si>
    <t>笠幡</t>
  </si>
  <si>
    <t>武蔵高萩</t>
  </si>
  <si>
    <t>戸田公園</t>
  </si>
  <si>
    <t>武蔵野線</t>
  </si>
  <si>
    <t>戸田</t>
  </si>
  <si>
    <t>東所沢</t>
  </si>
  <si>
    <t>北戸田</t>
  </si>
  <si>
    <t>新座</t>
  </si>
  <si>
    <t>武蔵浦和</t>
  </si>
  <si>
    <t>北朝霞</t>
  </si>
  <si>
    <t>中浦和</t>
  </si>
  <si>
    <t>西浦和</t>
  </si>
  <si>
    <t>南与野</t>
  </si>
  <si>
    <t>東浦和</t>
  </si>
  <si>
    <t>与野本町</t>
  </si>
  <si>
    <t>東川口</t>
  </si>
  <si>
    <t>北与野</t>
  </si>
  <si>
    <t>南越谷</t>
  </si>
  <si>
    <t>吉川</t>
  </si>
  <si>
    <t>新三郷</t>
  </si>
  <si>
    <t>土呂</t>
  </si>
  <si>
    <t>三郷</t>
  </si>
  <si>
    <t>東大宮</t>
  </si>
  <si>
    <t>八高線</t>
  </si>
  <si>
    <t>白岡</t>
  </si>
  <si>
    <t>毛呂</t>
  </si>
  <si>
    <t>新白岡</t>
  </si>
  <si>
    <t>越生</t>
  </si>
  <si>
    <t>久喜</t>
  </si>
  <si>
    <t>明覚</t>
  </si>
  <si>
    <t>東鷲宮</t>
  </si>
  <si>
    <t>小川町</t>
  </si>
  <si>
    <t>栗橋</t>
  </si>
  <si>
    <t>竹沢</t>
  </si>
  <si>
    <t>折原</t>
  </si>
  <si>
    <t>寄居</t>
  </si>
  <si>
    <t>宮原</t>
  </si>
  <si>
    <t>用土</t>
  </si>
  <si>
    <t>上尾</t>
  </si>
  <si>
    <t>松久</t>
  </si>
  <si>
    <t>北上尾</t>
  </si>
  <si>
    <t>児玉</t>
  </si>
  <si>
    <t>桶川</t>
  </si>
  <si>
    <t>丹荘</t>
  </si>
  <si>
    <t>北本</t>
  </si>
  <si>
    <t>高麗川</t>
  </si>
  <si>
    <t>鴻巣</t>
  </si>
  <si>
    <t>東飯能</t>
  </si>
  <si>
    <t>北鴻巣</t>
  </si>
  <si>
    <t>金子</t>
  </si>
  <si>
    <t>8-1　鉄道による駅別旅客及び貨物輸送状況</t>
  </si>
  <si>
    <t>定期外</t>
  </si>
  <si>
    <t>総　　数</t>
  </si>
  <si>
    <t>定　　期</t>
  </si>
  <si>
    <t>東北本線</t>
  </si>
  <si>
    <t>本庄早稲田</t>
  </si>
  <si>
    <t>さいたま新都心</t>
  </si>
  <si>
    <t>蓮田</t>
  </si>
  <si>
    <t>単位：t</t>
  </si>
  <si>
    <t>年　　　度</t>
  </si>
  <si>
    <t>貨　　　物</t>
  </si>
  <si>
    <t>駅</t>
  </si>
  <si>
    <t>発　送</t>
  </si>
  <si>
    <t>到　着</t>
  </si>
  <si>
    <t>武蔵野線</t>
  </si>
  <si>
    <t>新座貨物ターミナル</t>
  </si>
  <si>
    <t>越谷貨物ターミナル</t>
  </si>
  <si>
    <t>八高線</t>
  </si>
  <si>
    <t>高麗川</t>
  </si>
  <si>
    <t>高崎線</t>
  </si>
  <si>
    <t>熊谷貨物ターミナル</t>
  </si>
  <si>
    <t>羽生ｵﾌﾚｰﾙｽﾃｰｼｮﾝ</t>
  </si>
  <si>
    <t>資料：日本貨物鉄道（株）</t>
  </si>
  <si>
    <t>東岩槻</t>
  </si>
  <si>
    <t>豊春</t>
  </si>
  <si>
    <t>八木崎</t>
  </si>
  <si>
    <t>藤の牛島</t>
  </si>
  <si>
    <t>南桜井</t>
  </si>
  <si>
    <t>和光市</t>
  </si>
  <si>
    <t>谷塚</t>
  </si>
  <si>
    <t>朝霞</t>
  </si>
  <si>
    <t>草加</t>
  </si>
  <si>
    <t>朝霞台</t>
  </si>
  <si>
    <t>松原団地</t>
  </si>
  <si>
    <t>志木</t>
  </si>
  <si>
    <t>新田</t>
  </si>
  <si>
    <t>柳瀬川</t>
  </si>
  <si>
    <t>蒲生</t>
  </si>
  <si>
    <t>みずほ台</t>
  </si>
  <si>
    <t>新越谷</t>
  </si>
  <si>
    <t>鶴瀬</t>
  </si>
  <si>
    <t>越谷</t>
  </si>
  <si>
    <t>ふじみ野</t>
  </si>
  <si>
    <t>北越谷</t>
  </si>
  <si>
    <t>上福岡</t>
  </si>
  <si>
    <t>大袋</t>
  </si>
  <si>
    <t>新河岸</t>
  </si>
  <si>
    <t>せんげん台</t>
  </si>
  <si>
    <t>武里</t>
  </si>
  <si>
    <t>川越市</t>
  </si>
  <si>
    <t>一ノ割</t>
  </si>
  <si>
    <t>霞ヶ関</t>
  </si>
  <si>
    <t>春日部</t>
  </si>
  <si>
    <t>鶴ヶ島</t>
  </si>
  <si>
    <t>北春日部</t>
  </si>
  <si>
    <t>若葉</t>
  </si>
  <si>
    <t>姫宮</t>
  </si>
  <si>
    <t>坂戸</t>
  </si>
  <si>
    <t>北坂戸</t>
  </si>
  <si>
    <t>和戸</t>
  </si>
  <si>
    <t>高坂</t>
  </si>
  <si>
    <t>東松山</t>
  </si>
  <si>
    <t>鷲宮</t>
  </si>
  <si>
    <t>森林公園</t>
  </si>
  <si>
    <t>花崎</t>
  </si>
  <si>
    <t>つきのわ</t>
  </si>
  <si>
    <t>加須</t>
  </si>
  <si>
    <t>武蔵嵐山</t>
  </si>
  <si>
    <t>南羽生</t>
  </si>
  <si>
    <t>羽生</t>
  </si>
  <si>
    <t>東武竹沢</t>
  </si>
  <si>
    <t>杉戸高野台</t>
  </si>
  <si>
    <t>男衾</t>
  </si>
  <si>
    <t>幸手</t>
  </si>
  <si>
    <t>鉢形</t>
  </si>
  <si>
    <t>南栗橋</t>
  </si>
  <si>
    <t>玉淀</t>
  </si>
  <si>
    <t>新古河</t>
  </si>
  <si>
    <t>一本松</t>
  </si>
  <si>
    <t>柳生</t>
  </si>
  <si>
    <t>西大家</t>
  </si>
  <si>
    <t>川角</t>
  </si>
  <si>
    <t>北大宮</t>
  </si>
  <si>
    <t>武州長瀬</t>
  </si>
  <si>
    <t>大宮公園</t>
  </si>
  <si>
    <t>東毛呂</t>
  </si>
  <si>
    <t>大和田</t>
  </si>
  <si>
    <t>武州唐沢</t>
  </si>
  <si>
    <t>七里</t>
  </si>
  <si>
    <t>岩槻</t>
  </si>
  <si>
    <t>単位：旅客　人、運賃　1,000円</t>
  </si>
  <si>
    <t>旅　　　客</t>
  </si>
  <si>
    <t>運　　　賃</t>
  </si>
  <si>
    <t>駅</t>
  </si>
  <si>
    <t>乗　　車</t>
  </si>
  <si>
    <t>降　　車</t>
  </si>
  <si>
    <t>資料：東武鉄道（株）</t>
  </si>
  <si>
    <t>所沢</t>
  </si>
  <si>
    <t>西所沢</t>
  </si>
  <si>
    <t>小手指</t>
  </si>
  <si>
    <t>武蔵藤沢</t>
  </si>
  <si>
    <t>稲荷山公園</t>
  </si>
  <si>
    <t>入間市</t>
  </si>
  <si>
    <t>仏子</t>
  </si>
  <si>
    <t>元加治</t>
  </si>
  <si>
    <t>飯能</t>
  </si>
  <si>
    <t>高麗</t>
  </si>
  <si>
    <t>武蔵横手</t>
  </si>
  <si>
    <t>東吾野</t>
  </si>
  <si>
    <t>吾野</t>
  </si>
  <si>
    <t>西吾野</t>
  </si>
  <si>
    <t>正丸</t>
  </si>
  <si>
    <t>横瀬</t>
  </si>
  <si>
    <t>西武秩父</t>
  </si>
  <si>
    <t>下山口</t>
  </si>
  <si>
    <t>西武球場前</t>
  </si>
  <si>
    <t>遊園地西</t>
  </si>
  <si>
    <t>航空公園</t>
  </si>
  <si>
    <t>新所沢</t>
  </si>
  <si>
    <t>入曽</t>
  </si>
  <si>
    <t>狭山市</t>
  </si>
  <si>
    <t>新狭山</t>
  </si>
  <si>
    <t>南大塚</t>
  </si>
  <si>
    <t>本川越</t>
  </si>
  <si>
    <t>年　　度</t>
  </si>
  <si>
    <t>運　　　　賃</t>
  </si>
  <si>
    <t>総　　額</t>
  </si>
  <si>
    <t>旅　　客</t>
  </si>
  <si>
    <t>資料：西武鉄道（株）</t>
  </si>
  <si>
    <t>西羽生</t>
  </si>
  <si>
    <t>新郷</t>
  </si>
  <si>
    <t>東行田</t>
  </si>
  <si>
    <t>行田市</t>
  </si>
  <si>
    <t>持田</t>
  </si>
  <si>
    <t>上熊谷</t>
  </si>
  <si>
    <t>石原</t>
  </si>
  <si>
    <t>大麻生</t>
  </si>
  <si>
    <t>明戸</t>
  </si>
  <si>
    <t>武川</t>
  </si>
  <si>
    <t>永田</t>
  </si>
  <si>
    <t>小前田</t>
  </si>
  <si>
    <t>桜沢</t>
  </si>
  <si>
    <t>波久礼</t>
  </si>
  <si>
    <t>樋口</t>
  </si>
  <si>
    <t>野上</t>
  </si>
  <si>
    <t>親鼻</t>
  </si>
  <si>
    <t>皆野</t>
  </si>
  <si>
    <t>武州原谷</t>
  </si>
  <si>
    <t>大野原</t>
  </si>
  <si>
    <t>秩父</t>
  </si>
  <si>
    <t>御花畑</t>
  </si>
  <si>
    <t>影森</t>
  </si>
  <si>
    <t>浦山口</t>
  </si>
  <si>
    <t>武州中川</t>
  </si>
  <si>
    <t>武州日野</t>
  </si>
  <si>
    <t>白久</t>
  </si>
  <si>
    <t>三峰口</t>
  </si>
  <si>
    <t>単位：旅客　人、貨物　t、運賃　1,000円</t>
  </si>
  <si>
    <t>発　　送</t>
  </si>
  <si>
    <t>到　　着</t>
  </si>
  <si>
    <t>貨　　物</t>
  </si>
  <si>
    <t>武州荒木</t>
  </si>
  <si>
    <t>ひろせ野鳥の森</t>
  </si>
  <si>
    <t>-</t>
  </si>
  <si>
    <t>長瀞</t>
  </si>
  <si>
    <t>上長瀞</t>
  </si>
  <si>
    <t>年　　度</t>
  </si>
  <si>
    <t>旅　　　　　客</t>
  </si>
  <si>
    <t>駅</t>
  </si>
  <si>
    <t>乗　　　車</t>
  </si>
  <si>
    <t>降　　　車</t>
  </si>
  <si>
    <t>東川口</t>
  </si>
  <si>
    <t>戸塚安行</t>
  </si>
  <si>
    <t>新井宿</t>
  </si>
  <si>
    <t>鳩ヶ谷</t>
  </si>
  <si>
    <t>南鳩ヶ谷</t>
  </si>
  <si>
    <t>浦和美園</t>
  </si>
  <si>
    <t>川口元郷</t>
  </si>
  <si>
    <t>資料：埼玉高速鉄道（株）</t>
  </si>
  <si>
    <t>吉野原</t>
  </si>
  <si>
    <t>原市</t>
  </si>
  <si>
    <t>沼南</t>
  </si>
  <si>
    <t>丸山</t>
  </si>
  <si>
    <t>志久</t>
  </si>
  <si>
    <t>伊奈中央</t>
  </si>
  <si>
    <t>羽貫</t>
  </si>
  <si>
    <t>内宿</t>
  </si>
  <si>
    <t>加茂宮</t>
  </si>
  <si>
    <t>東宮原</t>
  </si>
  <si>
    <t>今羽</t>
  </si>
  <si>
    <t>単位：人</t>
  </si>
  <si>
    <t>旅　　　　客</t>
  </si>
  <si>
    <t>降　　車</t>
  </si>
  <si>
    <t>乗　　車</t>
  </si>
  <si>
    <t>資料：埼玉新都市交通（株）</t>
  </si>
  <si>
    <t>　注）　総数には埼玉県以外も含まれる。</t>
  </si>
  <si>
    <t>八潮</t>
  </si>
  <si>
    <t>三郷中央</t>
  </si>
  <si>
    <t>単位：人</t>
  </si>
  <si>
    <t>資料：県交通政策課</t>
  </si>
  <si>
    <r>
      <t xml:space="preserve">8-1　鉄道による駅別旅客及び貨物輸送状況 </t>
    </r>
    <r>
      <rPr>
        <sz val="11"/>
        <rFont val="ＭＳ Ｐゴシック"/>
        <family val="3"/>
      </rPr>
      <t>（続き）</t>
    </r>
  </si>
  <si>
    <t>年　　度</t>
  </si>
  <si>
    <t>単位：人</t>
  </si>
  <si>
    <t>（２）　日本貨物鉄道</t>
  </si>
  <si>
    <t>（３）　東武鉄道</t>
  </si>
  <si>
    <t>（４）　西武鉄道</t>
  </si>
  <si>
    <t>（５）　秩父鉄道</t>
  </si>
  <si>
    <t>（６）　埼玉高速鉄道</t>
  </si>
  <si>
    <t>（７）　埼玉新都市交通</t>
  </si>
  <si>
    <t>（京浜東北線）</t>
  </si>
  <si>
    <t>（埼京線）</t>
  </si>
  <si>
    <t>高崎線</t>
  </si>
  <si>
    <t>単位：人</t>
  </si>
  <si>
    <t>年　　　度</t>
  </si>
  <si>
    <t>乗　車　人　員</t>
  </si>
  <si>
    <t>総　　数</t>
  </si>
  <si>
    <t>定　　期</t>
  </si>
  <si>
    <t>芦ヶ久保</t>
  </si>
  <si>
    <t>三ヶ尻</t>
  </si>
  <si>
    <t>　</t>
  </si>
  <si>
    <t xml:space="preserve">   注） １日平均乗車人員。各駅ごとの年度の合計値及び埼玉県の総数は公表していない。 </t>
  </si>
  <si>
    <t>　注） 寄居駅は秩父鉄道に、越生駅は東日本旅客鉄道に業務を委託しているため、運賃は計上されない。</t>
  </si>
  <si>
    <t>　　　　2  　無人駅（折原・用土・松久）の乗車人員は実態と相違がある場合がある。</t>
  </si>
  <si>
    <t>　　　　3　  本庄早稲田駅は上越新幹線の駅。　</t>
  </si>
  <si>
    <r>
      <t xml:space="preserve">8-1　鉄道による駅別旅客及び貨物輸送状況 </t>
    </r>
    <r>
      <rPr>
        <sz val="18"/>
        <rFont val="ＭＳ Ｐゴシック"/>
        <family val="3"/>
      </rPr>
      <t>（続き）</t>
    </r>
  </si>
  <si>
    <t>越谷ﾚｲｸﾀｳﾝ</t>
  </si>
  <si>
    <t>（宇都宮線）</t>
  </si>
  <si>
    <t>委託販売及び車掌扱</t>
  </si>
  <si>
    <t>資料：秩父鉄道㈱</t>
  </si>
  <si>
    <t>他社の扱い分で  社収入分</t>
  </si>
  <si>
    <t>資料：東日本旅客鉄道（株）</t>
  </si>
  <si>
    <t>（大　　　　　　成）</t>
  </si>
  <si>
    <t>鉄道博物館</t>
  </si>
  <si>
    <t>　注)  1    運賃は、自社の実収入を計上した。</t>
  </si>
  <si>
    <t>和銅黒谷</t>
  </si>
  <si>
    <t>西大宮</t>
  </si>
  <si>
    <t>東武動物公園</t>
  </si>
  <si>
    <t>乗　　車　　人　　員</t>
  </si>
  <si>
    <t>（再掲）</t>
  </si>
  <si>
    <t>　　    3  　他社の扱い分で社収入分の欄は、他会社線における当社乗車券の販売分である。</t>
  </si>
  <si>
    <t>(１)　東日本旅客鉄道</t>
  </si>
  <si>
    <t>単位：旅客　人、運賃　1,000円</t>
  </si>
  <si>
    <t>-</t>
  </si>
  <si>
    <t>　　    2    委託販売及び車掌扱の欄は、旅行会社での委託販売、車掌による乗車券販売分である。</t>
  </si>
  <si>
    <t xml:space="preserve">  注)　1    降車人員数は、調査されていない。</t>
  </si>
  <si>
    <t>31 051 286</t>
  </si>
  <si>
    <t>平成19年度</t>
  </si>
  <si>
    <t>23・総数</t>
  </si>
  <si>
    <t>熊谷貨物ターミナル</t>
  </si>
  <si>
    <t>-</t>
  </si>
  <si>
    <t>平成19年度</t>
  </si>
  <si>
    <t>23・総数</t>
  </si>
  <si>
    <t>（再掲）</t>
  </si>
  <si>
    <t>平成19年度</t>
  </si>
  <si>
    <t>吉川美南</t>
  </si>
  <si>
    <t>　　　　4　  平成20年3月に越谷レイクタウン駅、平成21年3月に西大宮駅及び平成24年3月に吉川美南駅開業。　</t>
  </si>
  <si>
    <t>高崎線(続き)</t>
  </si>
  <si>
    <r>
      <t>平成19</t>
    </r>
    <r>
      <rPr>
        <sz val="11"/>
        <rFont val="ＭＳ Ｐゴシック"/>
        <family val="3"/>
      </rPr>
      <t>年度</t>
    </r>
  </si>
  <si>
    <t>（８）　首都圏新都市鉄道（平成23年度）</t>
  </si>
  <si>
    <t>狭山ヶ丘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</si>
</sst>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0" fillId="0" borderId="15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18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181" fontId="4" fillId="0" borderId="18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181" fontId="0" fillId="0" borderId="15" xfId="0" applyNumberFormat="1" applyFont="1" applyFill="1" applyBorder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202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202" fontId="0" fillId="0" borderId="0" xfId="0" applyNumberFormat="1" applyAlignment="1">
      <alignment vertical="center"/>
    </xf>
    <xf numFmtId="202" fontId="4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202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181" fontId="0" fillId="0" borderId="0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5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1" fontId="0" fillId="0" borderId="18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181" fontId="0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4" fillId="0" borderId="1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4" fillId="0" borderId="28" xfId="0" applyNumberFormat="1" applyFont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0" fillId="0" borderId="32" xfId="0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1" fontId="0" fillId="0" borderId="18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18" xfId="49" applyNumberFormat="1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181" fontId="4" fillId="0" borderId="18" xfId="49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181" fontId="0" fillId="0" borderId="18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181" fontId="0" fillId="0" borderId="13" xfId="49" applyNumberFormat="1" applyFont="1" applyFill="1" applyBorder="1" applyAlignment="1">
      <alignment vertical="center"/>
    </xf>
    <xf numFmtId="181" fontId="0" fillId="0" borderId="15" xfId="49" applyNumberFormat="1" applyFont="1" applyFill="1" applyBorder="1" applyAlignment="1">
      <alignment vertical="center"/>
    </xf>
    <xf numFmtId="181" fontId="0" fillId="0" borderId="30" xfId="49" applyNumberFormat="1" applyFont="1" applyFill="1" applyBorder="1" applyAlignment="1">
      <alignment horizontal="right" vertical="center"/>
    </xf>
    <xf numFmtId="181" fontId="0" fillId="0" borderId="31" xfId="49" applyNumberFormat="1" applyFont="1" applyFill="1" applyBorder="1" applyAlignment="1">
      <alignment horizontal="right" vertical="center"/>
    </xf>
    <xf numFmtId="181" fontId="0" fillId="0" borderId="18" xfId="49" applyNumberFormat="1" applyFont="1" applyFill="1" applyBorder="1" applyAlignment="1">
      <alignment horizontal="right" vertical="center"/>
    </xf>
    <xf numFmtId="181" fontId="0" fillId="0" borderId="0" xfId="49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distributed" vertical="center" wrapText="1"/>
    </xf>
    <xf numFmtId="181" fontId="0" fillId="0" borderId="18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81" fontId="10" fillId="0" borderId="18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202" fontId="0" fillId="0" borderId="18" xfId="61" applyNumberFormat="1" applyFont="1" applyFill="1" applyBorder="1" applyAlignment="1">
      <alignment horizontal="right" vertical="center"/>
      <protection/>
    </xf>
    <xf numFmtId="202" fontId="0" fillId="0" borderId="0" xfId="61" applyNumberFormat="1" applyFont="1" applyFill="1" applyBorder="1" applyAlignment="1">
      <alignment horizontal="right" vertical="center"/>
      <protection/>
    </xf>
    <xf numFmtId="202" fontId="0" fillId="0" borderId="18" xfId="61" applyNumberFormat="1" applyFill="1" applyBorder="1" applyAlignment="1">
      <alignment vertical="center"/>
      <protection/>
    </xf>
    <xf numFmtId="202" fontId="0" fillId="0" borderId="0" xfId="61" applyNumberFormat="1" applyFill="1" applyBorder="1" applyAlignment="1">
      <alignment vertical="center"/>
      <protection/>
    </xf>
    <xf numFmtId="202" fontId="4" fillId="0" borderId="18" xfId="61" applyNumberFormat="1" applyFont="1" applyFill="1" applyBorder="1" applyAlignment="1">
      <alignment horizontal="right" vertical="center"/>
      <protection/>
    </xf>
    <xf numFmtId="202" fontId="4" fillId="0" borderId="0" xfId="61" applyNumberFormat="1" applyFont="1" applyFill="1" applyBorder="1" applyAlignment="1">
      <alignment horizontal="right" vertical="center"/>
      <protection/>
    </xf>
    <xf numFmtId="202" fontId="0" fillId="0" borderId="18" xfId="61" applyNumberFormat="1" applyFont="1" applyFill="1" applyBorder="1" applyAlignment="1">
      <alignment vertical="center"/>
      <protection/>
    </xf>
    <xf numFmtId="202" fontId="0" fillId="0" borderId="13" xfId="61" applyNumberFormat="1" applyFont="1" applyFill="1" applyBorder="1" applyAlignment="1">
      <alignment horizontal="right" vertical="center"/>
      <protection/>
    </xf>
    <xf numFmtId="202" fontId="0" fillId="0" borderId="15" xfId="61" applyNumberFormat="1" applyFont="1" applyFill="1" applyBorder="1" applyAlignment="1">
      <alignment horizontal="right" vertical="center"/>
      <protection/>
    </xf>
    <xf numFmtId="181" fontId="0" fillId="0" borderId="30" xfId="61" applyNumberFormat="1" applyFont="1" applyFill="1" applyBorder="1" applyAlignment="1">
      <alignment horizontal="right" vertical="center"/>
      <protection/>
    </xf>
    <xf numFmtId="181" fontId="0" fillId="0" borderId="31" xfId="61" applyNumberFormat="1" applyFont="1" applyFill="1" applyBorder="1" applyAlignment="1">
      <alignment horizontal="right" vertical="center"/>
      <protection/>
    </xf>
    <xf numFmtId="181" fontId="0" fillId="0" borderId="18" xfId="61" applyNumberFormat="1" applyFont="1" applyFill="1" applyBorder="1" applyAlignment="1">
      <alignment horizontal="right" vertical="center"/>
      <protection/>
    </xf>
    <xf numFmtId="181" fontId="0" fillId="0" borderId="0" xfId="61" applyNumberFormat="1" applyFont="1" applyFill="1" applyBorder="1" applyAlignment="1">
      <alignment horizontal="right" vertical="center"/>
      <protection/>
    </xf>
    <xf numFmtId="181" fontId="0" fillId="0" borderId="18" xfId="61" applyNumberFormat="1" applyFont="1" applyFill="1" applyBorder="1" applyAlignment="1">
      <alignment vertical="center"/>
      <protection/>
    </xf>
    <xf numFmtId="181" fontId="0" fillId="0" borderId="0" xfId="61" applyNumberFormat="1" applyFont="1" applyFill="1" applyBorder="1" applyAlignment="1">
      <alignment vertical="center"/>
      <protection/>
    </xf>
    <xf numFmtId="181" fontId="0" fillId="0" borderId="0" xfId="61" applyNumberFormat="1" applyFill="1" applyBorder="1" applyAlignment="1">
      <alignment horizontal="right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8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:I1"/>
    </sheetView>
  </sheetViews>
  <sheetFormatPr defaultColWidth="9.00390625" defaultRowHeight="15" customHeight="1"/>
  <cols>
    <col min="1" max="1" width="14.625" style="1" customWidth="1"/>
    <col min="2" max="2" width="14.50390625" style="1" customWidth="1"/>
    <col min="3" max="4" width="14.50390625" style="1" bestFit="1" customWidth="1"/>
    <col min="5" max="5" width="0.6171875" style="1" customWidth="1"/>
    <col min="6" max="6" width="13.625" style="1" customWidth="1"/>
    <col min="7" max="9" width="12.625" style="1" customWidth="1"/>
    <col min="10" max="10" width="12.625" style="2" bestFit="1" customWidth="1"/>
    <col min="11" max="11" width="11.50390625" style="1" bestFit="1" customWidth="1"/>
    <col min="12" max="16384" width="9.00390625" style="1" customWidth="1"/>
  </cols>
  <sheetData>
    <row r="1" spans="1:9" ht="22.5" customHeight="1">
      <c r="A1" s="161" t="s">
        <v>74</v>
      </c>
      <c r="B1" s="162"/>
      <c r="C1" s="162"/>
      <c r="D1" s="162"/>
      <c r="E1" s="162"/>
      <c r="F1" s="162"/>
      <c r="G1" s="162"/>
      <c r="H1" s="162"/>
      <c r="I1" s="162"/>
    </row>
    <row r="2" ht="13.5" customHeight="1">
      <c r="C2" s="3"/>
    </row>
    <row r="3" spans="1:9" ht="15.75" customHeight="1" thickBot="1">
      <c r="A3" s="1" t="s">
        <v>314</v>
      </c>
      <c r="I3" s="4" t="s">
        <v>286</v>
      </c>
    </row>
    <row r="4" spans="1:9" ht="16.5" customHeight="1" thickTop="1">
      <c r="A4" s="5" t="s">
        <v>287</v>
      </c>
      <c r="B4" s="164" t="s">
        <v>288</v>
      </c>
      <c r="C4" s="165"/>
      <c r="D4" s="165"/>
      <c r="E4" s="21"/>
      <c r="F4" s="166" t="s">
        <v>0</v>
      </c>
      <c r="G4" s="164" t="s">
        <v>288</v>
      </c>
      <c r="H4" s="165"/>
      <c r="I4" s="165"/>
    </row>
    <row r="5" spans="1:9" ht="15" customHeight="1">
      <c r="A5" s="6" t="s">
        <v>0</v>
      </c>
      <c r="B5" s="7" t="s">
        <v>289</v>
      </c>
      <c r="C5" s="7" t="s">
        <v>290</v>
      </c>
      <c r="D5" s="8" t="s">
        <v>75</v>
      </c>
      <c r="E5" s="77"/>
      <c r="F5" s="167"/>
      <c r="G5" s="7" t="s">
        <v>76</v>
      </c>
      <c r="H5" s="7" t="s">
        <v>77</v>
      </c>
      <c r="I5" s="8" t="s">
        <v>75</v>
      </c>
    </row>
    <row r="6" spans="1:11" ht="12.75" customHeight="1">
      <c r="A6" s="130" t="s">
        <v>327</v>
      </c>
      <c r="B6" s="112">
        <v>583007870</v>
      </c>
      <c r="C6" s="113">
        <v>397647156</v>
      </c>
      <c r="D6" s="113">
        <v>185360714</v>
      </c>
      <c r="E6" s="12"/>
      <c r="F6" s="129" t="s">
        <v>330</v>
      </c>
      <c r="G6" s="110"/>
      <c r="H6" s="111"/>
      <c r="I6" s="111"/>
      <c r="J6" s="11"/>
      <c r="K6" s="3"/>
    </row>
    <row r="7" spans="1:11" ht="12.75" customHeight="1">
      <c r="A7" s="29">
        <v>20</v>
      </c>
      <c r="B7" s="110">
        <v>589816867</v>
      </c>
      <c r="C7" s="111">
        <v>401393413</v>
      </c>
      <c r="D7" s="111">
        <v>188423454</v>
      </c>
      <c r="E7" s="12"/>
      <c r="F7" s="85" t="s">
        <v>3</v>
      </c>
      <c r="G7" s="110">
        <v>11215840</v>
      </c>
      <c r="H7" s="111">
        <v>7445340</v>
      </c>
      <c r="I7" s="111">
        <v>3770500</v>
      </c>
      <c r="J7" s="11"/>
      <c r="K7" s="3"/>
    </row>
    <row r="8" spans="1:11" ht="12.75" customHeight="1">
      <c r="A8" s="29">
        <v>21</v>
      </c>
      <c r="B8" s="110">
        <v>589211069</v>
      </c>
      <c r="C8" s="111">
        <v>402529575</v>
      </c>
      <c r="D8" s="111">
        <v>186681494</v>
      </c>
      <c r="E8" s="10"/>
      <c r="F8" s="85" t="s">
        <v>4</v>
      </c>
      <c r="G8" s="110">
        <v>5439494</v>
      </c>
      <c r="H8" s="111">
        <v>4076733</v>
      </c>
      <c r="I8" s="111">
        <v>1362761</v>
      </c>
      <c r="J8" s="11"/>
      <c r="K8" s="3"/>
    </row>
    <row r="9" spans="1:11" ht="12.75" customHeight="1">
      <c r="A9" s="29">
        <v>22</v>
      </c>
      <c r="B9" s="110">
        <v>589002390</v>
      </c>
      <c r="C9" s="111">
        <v>405594745</v>
      </c>
      <c r="D9" s="111">
        <v>183407645</v>
      </c>
      <c r="E9" s="10"/>
      <c r="F9" s="85" t="s">
        <v>5</v>
      </c>
      <c r="G9" s="110">
        <v>3760246</v>
      </c>
      <c r="H9" s="111">
        <v>2787573</v>
      </c>
      <c r="I9" s="111">
        <v>972673</v>
      </c>
      <c r="J9" s="11"/>
      <c r="K9" s="3"/>
    </row>
    <row r="10" spans="1:11" ht="12.75" customHeight="1">
      <c r="A10" s="29"/>
      <c r="B10" s="133"/>
      <c r="C10" s="134"/>
      <c r="D10" s="134"/>
      <c r="E10" s="12"/>
      <c r="F10" s="85" t="s">
        <v>6</v>
      </c>
      <c r="G10" s="110">
        <v>1154655</v>
      </c>
      <c r="H10" s="111">
        <v>881044</v>
      </c>
      <c r="I10" s="111">
        <v>273611</v>
      </c>
      <c r="J10" s="11"/>
      <c r="K10" s="3"/>
    </row>
    <row r="11" spans="1:11" ht="12.75" customHeight="1">
      <c r="A11" s="16" t="s">
        <v>321</v>
      </c>
      <c r="B11" s="116">
        <v>591476624</v>
      </c>
      <c r="C11" s="117">
        <v>405739253</v>
      </c>
      <c r="D11" s="117">
        <v>185737371</v>
      </c>
      <c r="E11" s="73"/>
      <c r="F11" s="85" t="s">
        <v>7</v>
      </c>
      <c r="G11" s="110">
        <v>3821340</v>
      </c>
      <c r="H11" s="111">
        <v>2693433</v>
      </c>
      <c r="I11" s="111">
        <v>1127907</v>
      </c>
      <c r="J11" s="11"/>
      <c r="K11" s="3"/>
    </row>
    <row r="12" spans="1:11" ht="12.75" customHeight="1">
      <c r="A12" s="16"/>
      <c r="B12" s="110"/>
      <c r="C12" s="111"/>
      <c r="D12" s="111"/>
      <c r="E12" s="13"/>
      <c r="F12" s="85" t="s">
        <v>8</v>
      </c>
      <c r="G12" s="110">
        <v>1040167</v>
      </c>
      <c r="H12" s="111">
        <v>790454</v>
      </c>
      <c r="I12" s="111">
        <v>249713</v>
      </c>
      <c r="J12" s="11"/>
      <c r="K12" s="3"/>
    </row>
    <row r="13" spans="1:11" ht="12.75" customHeight="1">
      <c r="A13" s="16" t="s">
        <v>78</v>
      </c>
      <c r="B13" s="110"/>
      <c r="C13" s="111"/>
      <c r="D13" s="111"/>
      <c r="E13" s="84"/>
      <c r="F13" s="85" t="s">
        <v>79</v>
      </c>
      <c r="G13" s="110">
        <v>715108</v>
      </c>
      <c r="H13" s="111">
        <v>435110</v>
      </c>
      <c r="I13" s="111">
        <v>279998</v>
      </c>
      <c r="J13" s="11"/>
      <c r="K13" s="3"/>
    </row>
    <row r="14" spans="1:11" ht="12.75" customHeight="1">
      <c r="A14" s="16" t="s">
        <v>283</v>
      </c>
      <c r="B14" s="110"/>
      <c r="C14" s="111"/>
      <c r="D14" s="111"/>
      <c r="E14" s="11"/>
      <c r="F14" s="85"/>
      <c r="G14" s="131">
        <f>SUM(G7:G13)</f>
        <v>27146850</v>
      </c>
      <c r="H14" s="132">
        <f>SUM(H7:H13)</f>
        <v>19109687</v>
      </c>
      <c r="I14" s="132">
        <f>SUM(I7:I13)</f>
        <v>8037163</v>
      </c>
      <c r="J14" s="11"/>
      <c r="K14" s="3"/>
    </row>
    <row r="15" spans="1:11" ht="12.75" customHeight="1">
      <c r="A15" s="15" t="s">
        <v>9</v>
      </c>
      <c r="B15" s="110">
        <v>28612112</v>
      </c>
      <c r="C15" s="111">
        <v>19213459</v>
      </c>
      <c r="D15" s="111">
        <v>9398653</v>
      </c>
      <c r="E15" s="72"/>
      <c r="F15" s="135" t="s">
        <v>11</v>
      </c>
      <c r="G15" s="110"/>
      <c r="H15" s="111"/>
      <c r="I15" s="111"/>
      <c r="J15" s="11"/>
      <c r="K15" s="3"/>
    </row>
    <row r="16" spans="1:11" ht="12.75" customHeight="1">
      <c r="A16" s="15" t="s">
        <v>10</v>
      </c>
      <c r="B16" s="110">
        <v>18491240</v>
      </c>
      <c r="C16" s="111">
        <v>12478005</v>
      </c>
      <c r="D16" s="111">
        <v>6013235</v>
      </c>
      <c r="E16" s="72"/>
      <c r="F16" s="136" t="s">
        <v>13</v>
      </c>
      <c r="G16" s="110">
        <v>4534699</v>
      </c>
      <c r="H16" s="111">
        <v>3498104</v>
      </c>
      <c r="I16" s="111">
        <v>1036595</v>
      </c>
      <c r="J16" s="11"/>
      <c r="K16" s="3"/>
    </row>
    <row r="17" spans="1:11" ht="12.75" customHeight="1">
      <c r="A17" s="15" t="s">
        <v>12</v>
      </c>
      <c r="B17" s="110">
        <v>21036371</v>
      </c>
      <c r="C17" s="111">
        <v>14813043</v>
      </c>
      <c r="D17" s="111">
        <v>6223328</v>
      </c>
      <c r="E17" s="72"/>
      <c r="F17" s="85" t="s">
        <v>309</v>
      </c>
      <c r="G17" s="110">
        <v>2276925</v>
      </c>
      <c r="H17" s="111">
        <v>1732182</v>
      </c>
      <c r="I17" s="111">
        <v>544743</v>
      </c>
      <c r="J17" s="11"/>
      <c r="K17" s="3"/>
    </row>
    <row r="18" spans="1:11" ht="12.75" customHeight="1">
      <c r="A18" s="15" t="s">
        <v>14</v>
      </c>
      <c r="B18" s="110">
        <v>20645458</v>
      </c>
      <c r="C18" s="111">
        <v>12773647</v>
      </c>
      <c r="D18" s="111">
        <v>7871811</v>
      </c>
      <c r="E18" s="72"/>
      <c r="F18" s="85" t="s">
        <v>15</v>
      </c>
      <c r="G18" s="110">
        <v>4122860</v>
      </c>
      <c r="H18" s="111">
        <v>3273953</v>
      </c>
      <c r="I18" s="111">
        <v>848907</v>
      </c>
      <c r="J18" s="11"/>
      <c r="K18" s="3"/>
    </row>
    <row r="19" spans="1:11" ht="12.75" customHeight="1">
      <c r="A19" s="15" t="s">
        <v>16</v>
      </c>
      <c r="B19" s="110">
        <v>28843548</v>
      </c>
      <c r="C19" s="111">
        <v>19021650</v>
      </c>
      <c r="D19" s="111">
        <v>9821898</v>
      </c>
      <c r="E19" s="72"/>
      <c r="F19" s="85" t="s">
        <v>17</v>
      </c>
      <c r="G19" s="110">
        <v>2883941</v>
      </c>
      <c r="H19" s="111">
        <v>2031335</v>
      </c>
      <c r="I19" s="111">
        <v>852606</v>
      </c>
      <c r="J19" s="11"/>
      <c r="K19" s="3"/>
    </row>
    <row r="20" spans="1:11" ht="12.75" customHeight="1">
      <c r="A20" s="15" t="s">
        <v>18</v>
      </c>
      <c r="B20" s="110">
        <v>18125858</v>
      </c>
      <c r="C20" s="111">
        <v>12718742</v>
      </c>
      <c r="D20" s="111">
        <v>5407116</v>
      </c>
      <c r="E20" s="72"/>
      <c r="F20" s="85" t="s">
        <v>19</v>
      </c>
      <c r="G20" s="110">
        <v>13302118</v>
      </c>
      <c r="H20" s="111">
        <v>9115721</v>
      </c>
      <c r="I20" s="111">
        <v>4186397</v>
      </c>
      <c r="J20" s="11"/>
      <c r="K20" s="3"/>
    </row>
    <row r="21" spans="1:11" ht="12.75" customHeight="1">
      <c r="A21" s="15" t="s">
        <v>20</v>
      </c>
      <c r="B21" s="110">
        <v>8893751</v>
      </c>
      <c r="C21" s="111">
        <v>6493698</v>
      </c>
      <c r="D21" s="111">
        <v>2400053</v>
      </c>
      <c r="E21" s="72"/>
      <c r="F21" s="85" t="s">
        <v>21</v>
      </c>
      <c r="G21" s="110">
        <v>443213</v>
      </c>
      <c r="H21" s="111">
        <v>263333</v>
      </c>
      <c r="I21" s="111">
        <v>179880</v>
      </c>
      <c r="J21" s="11"/>
      <c r="K21" s="3"/>
    </row>
    <row r="22" spans="1:11" ht="12.75" customHeight="1">
      <c r="A22" s="15" t="s">
        <v>80</v>
      </c>
      <c r="B22" s="110">
        <v>14731916</v>
      </c>
      <c r="C22" s="111">
        <v>8536681</v>
      </c>
      <c r="D22" s="111">
        <v>6195235</v>
      </c>
      <c r="E22" s="72"/>
      <c r="F22" s="85" t="s">
        <v>22</v>
      </c>
      <c r="G22" s="110">
        <v>1059274</v>
      </c>
      <c r="H22" s="111">
        <v>742628</v>
      </c>
      <c r="I22" s="111">
        <v>316646</v>
      </c>
      <c r="J22" s="11"/>
      <c r="K22" s="3"/>
    </row>
    <row r="23" spans="1:11" ht="12.75" customHeight="1">
      <c r="A23" s="15" t="s">
        <v>23</v>
      </c>
      <c r="B23" s="110">
        <v>86282529</v>
      </c>
      <c r="C23" s="111">
        <v>55006356</v>
      </c>
      <c r="D23" s="111">
        <v>31276173</v>
      </c>
      <c r="E23" s="72"/>
      <c r="F23" s="85" t="s">
        <v>24</v>
      </c>
      <c r="G23" s="110">
        <v>1047896</v>
      </c>
      <c r="H23" s="111">
        <v>739219</v>
      </c>
      <c r="I23" s="111">
        <v>308677</v>
      </c>
      <c r="J23" s="11"/>
      <c r="K23" s="3"/>
    </row>
    <row r="24" spans="1:11" ht="12.75" customHeight="1">
      <c r="A24" s="15"/>
      <c r="B24" s="131">
        <f>SUM(B15:B23)</f>
        <v>245662783</v>
      </c>
      <c r="C24" s="132">
        <f>SUM(C15:C23)</f>
        <v>161055281</v>
      </c>
      <c r="D24" s="132">
        <f>SUM(D15:D23)</f>
        <v>84607502</v>
      </c>
      <c r="E24" s="72"/>
      <c r="F24" s="85" t="s">
        <v>25</v>
      </c>
      <c r="G24" s="110">
        <v>1127270</v>
      </c>
      <c r="H24" s="111">
        <v>785621</v>
      </c>
      <c r="I24" s="111">
        <v>341649</v>
      </c>
      <c r="J24" s="11"/>
      <c r="K24" s="3"/>
    </row>
    <row r="25" spans="1:11" ht="12.75" customHeight="1">
      <c r="A25" s="16" t="s">
        <v>284</v>
      </c>
      <c r="B25" s="110"/>
      <c r="C25" s="111"/>
      <c r="D25" s="111"/>
      <c r="E25" s="72"/>
      <c r="F25" s="85"/>
      <c r="G25" s="131">
        <f>SUM(G16:G24)</f>
        <v>30798196</v>
      </c>
      <c r="H25" s="132">
        <f>SUM(H16:H24)</f>
        <v>22182096</v>
      </c>
      <c r="I25" s="132">
        <f>SUM(I16:I24)</f>
        <v>8616100</v>
      </c>
      <c r="J25" s="11"/>
      <c r="K25" s="3"/>
    </row>
    <row r="26" spans="1:11" ht="12.75" customHeight="1">
      <c r="A26" s="15" t="s">
        <v>26</v>
      </c>
      <c r="B26" s="110">
        <v>10888853</v>
      </c>
      <c r="C26" s="111">
        <v>7573108</v>
      </c>
      <c r="D26" s="111">
        <v>3315745</v>
      </c>
      <c r="E26" s="72"/>
      <c r="F26" s="135" t="s">
        <v>27</v>
      </c>
      <c r="G26" s="110"/>
      <c r="H26" s="111"/>
      <c r="I26" s="111"/>
      <c r="J26" s="11"/>
      <c r="K26" s="3"/>
    </row>
    <row r="27" spans="1:11" ht="12.75" customHeight="1">
      <c r="A27" s="15" t="s">
        <v>28</v>
      </c>
      <c r="B27" s="110">
        <v>6216591</v>
      </c>
      <c r="C27" s="111">
        <v>4591720</v>
      </c>
      <c r="D27" s="111">
        <v>1624871</v>
      </c>
      <c r="E27" s="72"/>
      <c r="F27" s="136" t="s">
        <v>29</v>
      </c>
      <c r="G27" s="110">
        <v>5324623</v>
      </c>
      <c r="H27" s="111">
        <v>3757668</v>
      </c>
      <c r="I27" s="111">
        <v>1566955</v>
      </c>
      <c r="J27" s="11"/>
      <c r="K27" s="3"/>
    </row>
    <row r="28" spans="1:11" ht="12.75" customHeight="1">
      <c r="A28" s="15" t="s">
        <v>30</v>
      </c>
      <c r="B28" s="110">
        <v>6271003</v>
      </c>
      <c r="C28" s="111">
        <v>4694064</v>
      </c>
      <c r="D28" s="111">
        <v>1576939</v>
      </c>
      <c r="E28" s="72"/>
      <c r="F28" s="85" t="s">
        <v>31</v>
      </c>
      <c r="G28" s="110">
        <v>6527526</v>
      </c>
      <c r="H28" s="111">
        <v>4834219</v>
      </c>
      <c r="I28" s="111">
        <v>1693307</v>
      </c>
      <c r="J28" s="11"/>
      <c r="K28" s="3"/>
    </row>
    <row r="29" spans="1:11" ht="12.75" customHeight="1">
      <c r="A29" s="15" t="s">
        <v>32</v>
      </c>
      <c r="B29" s="110">
        <v>16942415</v>
      </c>
      <c r="C29" s="111">
        <v>11186269</v>
      </c>
      <c r="D29" s="111">
        <v>5756146</v>
      </c>
      <c r="E29" s="72"/>
      <c r="F29" s="85" t="s">
        <v>33</v>
      </c>
      <c r="G29" s="110">
        <v>23154537</v>
      </c>
      <c r="H29" s="111">
        <v>15851465</v>
      </c>
      <c r="I29" s="111">
        <v>7303072</v>
      </c>
      <c r="J29" s="11"/>
      <c r="K29" s="3"/>
    </row>
    <row r="30" spans="1:11" ht="12.75" customHeight="1">
      <c r="A30" s="15" t="s">
        <v>34</v>
      </c>
      <c r="B30" s="110">
        <v>4432850</v>
      </c>
      <c r="C30" s="111">
        <v>3264192</v>
      </c>
      <c r="D30" s="111">
        <v>1168658</v>
      </c>
      <c r="E30" s="72"/>
      <c r="F30" s="85" t="s">
        <v>35</v>
      </c>
      <c r="G30" s="110">
        <v>4847064</v>
      </c>
      <c r="H30" s="111">
        <v>3512714</v>
      </c>
      <c r="I30" s="111">
        <v>1334350</v>
      </c>
      <c r="J30" s="11"/>
      <c r="K30" s="3"/>
    </row>
    <row r="31" spans="1:11" ht="12.75" customHeight="1">
      <c r="A31" s="15" t="s">
        <v>36</v>
      </c>
      <c r="B31" s="110">
        <v>5714061</v>
      </c>
      <c r="C31" s="111">
        <v>4071924</v>
      </c>
      <c r="D31" s="111">
        <v>1642137</v>
      </c>
      <c r="E31" s="72"/>
      <c r="F31" s="85" t="s">
        <v>37</v>
      </c>
      <c r="G31" s="110">
        <v>9795387</v>
      </c>
      <c r="H31" s="111">
        <v>7077513</v>
      </c>
      <c r="I31" s="111">
        <v>2717874</v>
      </c>
      <c r="J31" s="11"/>
      <c r="K31" s="3"/>
    </row>
    <row r="32" spans="1:11" ht="12.75" customHeight="1">
      <c r="A32" s="15" t="s">
        <v>38</v>
      </c>
      <c r="B32" s="110">
        <v>5081844</v>
      </c>
      <c r="C32" s="111">
        <v>3340456</v>
      </c>
      <c r="D32" s="111">
        <v>1741388</v>
      </c>
      <c r="E32" s="72"/>
      <c r="F32" s="85" t="s">
        <v>39</v>
      </c>
      <c r="G32" s="110">
        <v>10857660</v>
      </c>
      <c r="H32" s="111">
        <v>7403098</v>
      </c>
      <c r="I32" s="111">
        <v>3454562</v>
      </c>
      <c r="J32" s="11"/>
      <c r="K32" s="3"/>
    </row>
    <row r="33" spans="1:11" ht="12.75" customHeight="1">
      <c r="A33" s="15" t="s">
        <v>40</v>
      </c>
      <c r="B33" s="110">
        <v>2982112</v>
      </c>
      <c r="C33" s="111">
        <v>1737948</v>
      </c>
      <c r="D33" s="111">
        <v>1244164</v>
      </c>
      <c r="E33" s="72"/>
      <c r="F33" s="85" t="s">
        <v>41</v>
      </c>
      <c r="G33" s="110">
        <v>24564055</v>
      </c>
      <c r="H33" s="111">
        <v>15963078</v>
      </c>
      <c r="I33" s="111">
        <v>8600977</v>
      </c>
      <c r="J33" s="11"/>
      <c r="K33" s="3"/>
    </row>
    <row r="34" spans="1:11" ht="12.75" customHeight="1">
      <c r="A34" s="15"/>
      <c r="B34" s="131">
        <f>SUM(B26:B33)</f>
        <v>58529729</v>
      </c>
      <c r="C34" s="132">
        <f>SUM(C26:C33)</f>
        <v>40459681</v>
      </c>
      <c r="D34" s="132">
        <f>SUM(D26:D33)</f>
        <v>18070048</v>
      </c>
      <c r="E34" s="72"/>
      <c r="F34" s="85" t="s">
        <v>299</v>
      </c>
      <c r="G34" s="110">
        <v>6630297</v>
      </c>
      <c r="H34" s="111">
        <v>2534392</v>
      </c>
      <c r="I34" s="111">
        <v>4095905</v>
      </c>
      <c r="J34" s="11"/>
      <c r="K34" s="3"/>
    </row>
    <row r="35" spans="1:11" ht="12.75" customHeight="1">
      <c r="A35" s="16" t="s">
        <v>300</v>
      </c>
      <c r="B35" s="110"/>
      <c r="C35" s="111"/>
      <c r="D35" s="111"/>
      <c r="E35" s="72"/>
      <c r="F35" s="136" t="s">
        <v>42</v>
      </c>
      <c r="G35" s="110">
        <v>6854245</v>
      </c>
      <c r="H35" s="111">
        <v>4871929</v>
      </c>
      <c r="I35" s="111">
        <v>1982316</v>
      </c>
      <c r="J35" s="11"/>
      <c r="K35" s="3"/>
    </row>
    <row r="36" spans="1:11" ht="12.75" customHeight="1">
      <c r="A36" s="15" t="s">
        <v>44</v>
      </c>
      <c r="B36" s="110">
        <v>4894143</v>
      </c>
      <c r="C36" s="111">
        <v>3542007</v>
      </c>
      <c r="D36" s="111">
        <v>1352136</v>
      </c>
      <c r="E36" s="72"/>
      <c r="F36" s="85" t="s">
        <v>328</v>
      </c>
      <c r="G36" s="110">
        <v>22119</v>
      </c>
      <c r="H36" s="111">
        <v>9393</v>
      </c>
      <c r="I36" s="111">
        <v>12726</v>
      </c>
      <c r="J36" s="11"/>
      <c r="K36" s="3"/>
    </row>
    <row r="37" spans="1:11" ht="12.75" customHeight="1">
      <c r="A37" s="15" t="s">
        <v>46</v>
      </c>
      <c r="B37" s="110">
        <v>11289583</v>
      </c>
      <c r="C37" s="111">
        <v>8738427</v>
      </c>
      <c r="D37" s="111">
        <v>2551156</v>
      </c>
      <c r="E37" s="72"/>
      <c r="F37" s="85" t="s">
        <v>43</v>
      </c>
      <c r="G37" s="110">
        <v>6038460</v>
      </c>
      <c r="H37" s="111">
        <v>3571426</v>
      </c>
      <c r="I37" s="111">
        <v>2467034</v>
      </c>
      <c r="J37" s="11"/>
      <c r="K37" s="3"/>
    </row>
    <row r="38" spans="1:11" ht="12.75" customHeight="1">
      <c r="A38" s="15" t="s">
        <v>81</v>
      </c>
      <c r="B38" s="110">
        <v>7657190</v>
      </c>
      <c r="C38" s="111">
        <v>5715630</v>
      </c>
      <c r="D38" s="111">
        <v>1941560</v>
      </c>
      <c r="E38" s="72"/>
      <c r="F38" s="85" t="s">
        <v>45</v>
      </c>
      <c r="G38" s="110">
        <v>5229162</v>
      </c>
      <c r="H38" s="111">
        <v>3560083</v>
      </c>
      <c r="I38" s="111">
        <v>1669079</v>
      </c>
      <c r="J38" s="11"/>
      <c r="K38" s="3"/>
    </row>
    <row r="39" spans="1:11" ht="12.75" customHeight="1">
      <c r="A39" s="15" t="s">
        <v>48</v>
      </c>
      <c r="B39" s="110">
        <v>4734597</v>
      </c>
      <c r="C39" s="111">
        <v>3743957</v>
      </c>
      <c r="D39" s="111">
        <v>990640</v>
      </c>
      <c r="E39" s="72"/>
      <c r="F39" s="85"/>
      <c r="G39" s="131">
        <f>SUM(G27:G38)</f>
        <v>109845135</v>
      </c>
      <c r="H39" s="132">
        <f>SUM(H27:H38)</f>
        <v>72946978</v>
      </c>
      <c r="I39" s="132">
        <f>SUM(I27:I38)</f>
        <v>36898157</v>
      </c>
      <c r="J39" s="11"/>
      <c r="K39" s="3"/>
    </row>
    <row r="40" spans="1:11" ht="12.75" customHeight="1">
      <c r="A40" s="15" t="s">
        <v>50</v>
      </c>
      <c r="B40" s="110">
        <v>2236022</v>
      </c>
      <c r="C40" s="111">
        <v>1666974</v>
      </c>
      <c r="D40" s="111">
        <v>569048</v>
      </c>
      <c r="E40" s="72"/>
      <c r="F40" s="135" t="s">
        <v>47</v>
      </c>
      <c r="G40" s="110"/>
      <c r="H40" s="111"/>
      <c r="I40" s="111"/>
      <c r="J40" s="11"/>
      <c r="K40" s="3"/>
    </row>
    <row r="41" spans="1:11" ht="12.75" customHeight="1">
      <c r="A41" s="15" t="s">
        <v>52</v>
      </c>
      <c r="B41" s="110">
        <v>13040251</v>
      </c>
      <c r="C41" s="111">
        <v>9455255</v>
      </c>
      <c r="D41" s="111">
        <v>3584996</v>
      </c>
      <c r="E41" s="72"/>
      <c r="F41" s="136" t="s">
        <v>49</v>
      </c>
      <c r="G41" s="110">
        <v>256067</v>
      </c>
      <c r="H41" s="111">
        <v>163281</v>
      </c>
      <c r="I41" s="111">
        <v>92786</v>
      </c>
      <c r="J41" s="11"/>
      <c r="K41" s="3"/>
    </row>
    <row r="42" spans="1:11" ht="12.75" customHeight="1">
      <c r="A42" s="15" t="s">
        <v>54</v>
      </c>
      <c r="B42" s="110">
        <v>3968940</v>
      </c>
      <c r="C42" s="111">
        <v>3152408</v>
      </c>
      <c r="D42" s="111">
        <v>816532</v>
      </c>
      <c r="E42" s="72"/>
      <c r="F42" s="85" t="s">
        <v>51</v>
      </c>
      <c r="G42" s="110">
        <v>250950</v>
      </c>
      <c r="H42" s="111">
        <v>186935</v>
      </c>
      <c r="I42" s="111">
        <v>64015</v>
      </c>
      <c r="J42" s="11"/>
      <c r="K42" s="3"/>
    </row>
    <row r="43" spans="1:11" ht="12.75" customHeight="1">
      <c r="A43" s="15" t="s">
        <v>56</v>
      </c>
      <c r="B43" s="110">
        <v>4388085</v>
      </c>
      <c r="C43" s="111">
        <v>3176141</v>
      </c>
      <c r="D43" s="111">
        <v>1211944</v>
      </c>
      <c r="E43" s="72"/>
      <c r="F43" s="85" t="s">
        <v>53</v>
      </c>
      <c r="G43" s="110">
        <v>130143</v>
      </c>
      <c r="H43" s="111">
        <v>99222</v>
      </c>
      <c r="I43" s="111">
        <v>30921</v>
      </c>
      <c r="J43" s="11"/>
      <c r="K43" s="3"/>
    </row>
    <row r="44" spans="1:11" ht="12.75" customHeight="1">
      <c r="A44" s="15"/>
      <c r="B44" s="131">
        <f>SUM(B36:B43)</f>
        <v>52208811</v>
      </c>
      <c r="C44" s="132">
        <f>SUM(C36:C43)</f>
        <v>39190799</v>
      </c>
      <c r="D44" s="132">
        <f>SUM(D36:D43)</f>
        <v>13018012</v>
      </c>
      <c r="E44" s="72"/>
      <c r="F44" s="85" t="s">
        <v>55</v>
      </c>
      <c r="G44" s="110">
        <v>220365</v>
      </c>
      <c r="H44" s="111">
        <v>143224</v>
      </c>
      <c r="I44" s="111">
        <v>77141</v>
      </c>
      <c r="J44" s="11"/>
      <c r="K44" s="3"/>
    </row>
    <row r="45" spans="1:11" ht="12.75" customHeight="1">
      <c r="A45" s="16" t="s">
        <v>285</v>
      </c>
      <c r="B45" s="110"/>
      <c r="C45" s="111"/>
      <c r="D45" s="111"/>
      <c r="E45" s="72"/>
      <c r="F45" s="85" t="s">
        <v>57</v>
      </c>
      <c r="G45" s="110">
        <v>9469</v>
      </c>
      <c r="H45" s="111">
        <v>4542</v>
      </c>
      <c r="I45" s="111">
        <v>4927</v>
      </c>
      <c r="J45" s="11"/>
      <c r="K45" s="3"/>
    </row>
    <row r="46" spans="1:11" ht="12.75" customHeight="1">
      <c r="A46" s="15" t="s">
        <v>60</v>
      </c>
      <c r="B46" s="110">
        <v>8440338</v>
      </c>
      <c r="C46" s="111">
        <v>6448331</v>
      </c>
      <c r="D46" s="111">
        <v>1992007</v>
      </c>
      <c r="E46" s="72"/>
      <c r="F46" s="85" t="s">
        <v>58</v>
      </c>
      <c r="G46" s="110">
        <v>11553</v>
      </c>
      <c r="H46" s="111">
        <v>6893</v>
      </c>
      <c r="I46" s="111">
        <v>4660</v>
      </c>
      <c r="J46" s="11"/>
      <c r="K46" s="3"/>
    </row>
    <row r="47" spans="1:11" ht="12.75" customHeight="1">
      <c r="A47" s="15" t="s">
        <v>62</v>
      </c>
      <c r="B47" s="110">
        <v>14784934</v>
      </c>
      <c r="C47" s="111">
        <v>10793590</v>
      </c>
      <c r="D47" s="111">
        <v>3991344</v>
      </c>
      <c r="E47" s="72"/>
      <c r="F47" s="85" t="s">
        <v>59</v>
      </c>
      <c r="G47" s="110">
        <v>137794</v>
      </c>
      <c r="H47" s="111">
        <v>81087</v>
      </c>
      <c r="I47" s="111">
        <v>56707</v>
      </c>
      <c r="J47" s="11"/>
      <c r="K47" s="3"/>
    </row>
    <row r="48" spans="1:11" ht="12.75" customHeight="1">
      <c r="A48" s="15" t="s">
        <v>64</v>
      </c>
      <c r="B48" s="110">
        <v>5274665</v>
      </c>
      <c r="C48" s="111">
        <v>4094866</v>
      </c>
      <c r="D48" s="111">
        <v>1179799</v>
      </c>
      <c r="E48" s="72"/>
      <c r="F48" s="85" t="s">
        <v>61</v>
      </c>
      <c r="G48" s="110">
        <v>27589</v>
      </c>
      <c r="H48" s="111">
        <v>21041</v>
      </c>
      <c r="I48" s="111">
        <v>6548</v>
      </c>
      <c r="J48" s="11"/>
      <c r="K48" s="3"/>
    </row>
    <row r="49" spans="1:11" ht="12.75" customHeight="1">
      <c r="A49" s="15" t="s">
        <v>66</v>
      </c>
      <c r="B49" s="110">
        <v>9791680</v>
      </c>
      <c r="C49" s="111">
        <v>7585911</v>
      </c>
      <c r="D49" s="111">
        <v>2205769</v>
      </c>
      <c r="E49" s="72"/>
      <c r="F49" s="85" t="s">
        <v>63</v>
      </c>
      <c r="G49" s="110">
        <v>41511</v>
      </c>
      <c r="H49" s="111">
        <v>35758</v>
      </c>
      <c r="I49" s="111">
        <v>5753</v>
      </c>
      <c r="J49" s="11"/>
      <c r="K49" s="3"/>
    </row>
    <row r="50" spans="1:11" ht="12.75" customHeight="1">
      <c r="A50" s="15" t="s">
        <v>68</v>
      </c>
      <c r="B50" s="110">
        <v>7160348</v>
      </c>
      <c r="C50" s="111">
        <v>5565438</v>
      </c>
      <c r="D50" s="111">
        <v>1594910</v>
      </c>
      <c r="E50" s="72"/>
      <c r="F50" s="85" t="s">
        <v>65</v>
      </c>
      <c r="G50" s="110">
        <v>124162</v>
      </c>
      <c r="H50" s="111">
        <v>87497</v>
      </c>
      <c r="I50" s="111">
        <v>36665</v>
      </c>
      <c r="J50" s="11"/>
      <c r="K50" s="3"/>
    </row>
    <row r="51" spans="1:11" ht="12.75" customHeight="1">
      <c r="A51" s="15" t="s">
        <v>70</v>
      </c>
      <c r="B51" s="110">
        <v>7220188</v>
      </c>
      <c r="C51" s="111">
        <v>5415435</v>
      </c>
      <c r="D51" s="111">
        <v>1804753</v>
      </c>
      <c r="E51" s="72"/>
      <c r="F51" s="85" t="s">
        <v>67</v>
      </c>
      <c r="G51" s="110">
        <v>95584</v>
      </c>
      <c r="H51" s="111">
        <v>76687</v>
      </c>
      <c r="I51" s="111">
        <v>18897</v>
      </c>
      <c r="J51" s="11"/>
      <c r="K51" s="3"/>
    </row>
    <row r="52" spans="1:9" ht="12.75" customHeight="1">
      <c r="A52" s="15" t="s">
        <v>72</v>
      </c>
      <c r="B52" s="110">
        <v>2928685</v>
      </c>
      <c r="C52" s="111">
        <v>2359375</v>
      </c>
      <c r="D52" s="111">
        <v>569310</v>
      </c>
      <c r="E52" s="72"/>
      <c r="F52" s="85" t="s">
        <v>69</v>
      </c>
      <c r="G52" s="110">
        <v>1652922</v>
      </c>
      <c r="H52" s="111">
        <v>1124845</v>
      </c>
      <c r="I52" s="111">
        <v>528077</v>
      </c>
    </row>
    <row r="53" spans="1:9" ht="12.75" customHeight="1">
      <c r="A53" s="15" t="s">
        <v>1</v>
      </c>
      <c r="B53" s="110">
        <v>3487405</v>
      </c>
      <c r="C53" s="111">
        <v>2674931</v>
      </c>
      <c r="D53" s="111">
        <v>812474</v>
      </c>
      <c r="E53" s="73"/>
      <c r="F53" s="85" t="s">
        <v>71</v>
      </c>
      <c r="G53" s="110">
        <v>1984680</v>
      </c>
      <c r="H53" s="111">
        <v>1358068</v>
      </c>
      <c r="I53" s="111">
        <v>626612</v>
      </c>
    </row>
    <row r="54" spans="1:9" ht="12.75" customHeight="1">
      <c r="A54" s="17" t="s">
        <v>2</v>
      </c>
      <c r="B54" s="159">
        <v>2485948</v>
      </c>
      <c r="C54" s="160">
        <v>1887812</v>
      </c>
      <c r="D54" s="160">
        <v>598136</v>
      </c>
      <c r="E54" s="75"/>
      <c r="F54" s="137" t="s">
        <v>73</v>
      </c>
      <c r="G54" s="159">
        <v>768140</v>
      </c>
      <c r="H54" s="160">
        <v>579962</v>
      </c>
      <c r="I54" s="160">
        <v>188178</v>
      </c>
    </row>
    <row r="55" spans="1:9" ht="12" customHeight="1">
      <c r="A55" s="163" t="s">
        <v>304</v>
      </c>
      <c r="B55" s="163"/>
      <c r="C55" s="163"/>
      <c r="D55" s="72"/>
      <c r="F55" s="15"/>
      <c r="G55" s="76"/>
      <c r="H55" s="76"/>
      <c r="I55" s="76"/>
    </row>
    <row r="56" spans="1:9" ht="12" customHeight="1">
      <c r="A56" s="1" t="s">
        <v>318</v>
      </c>
      <c r="F56" s="20"/>
      <c r="G56" s="20"/>
      <c r="H56" s="20"/>
      <c r="I56" s="20"/>
    </row>
    <row r="57" spans="1:9" ht="12" customHeight="1">
      <c r="A57" s="1" t="s">
        <v>296</v>
      </c>
      <c r="F57" s="20"/>
      <c r="G57" s="20"/>
      <c r="H57" s="20"/>
      <c r="I57" s="20"/>
    </row>
    <row r="58" spans="1:9" ht="12" customHeight="1">
      <c r="A58" s="1" t="s">
        <v>297</v>
      </c>
      <c r="F58" s="20"/>
      <c r="G58" s="20"/>
      <c r="H58" s="20"/>
      <c r="I58" s="20"/>
    </row>
    <row r="59" ht="15" customHeight="1">
      <c r="A59" s="1" t="s">
        <v>329</v>
      </c>
    </row>
  </sheetData>
  <sheetProtection/>
  <mergeCells count="5">
    <mergeCell ref="A1:I1"/>
    <mergeCell ref="A55:C55"/>
    <mergeCell ref="B4:D4"/>
    <mergeCell ref="G4:I4"/>
    <mergeCell ref="F4:F5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:G1"/>
    </sheetView>
  </sheetViews>
  <sheetFormatPr defaultColWidth="15.625" defaultRowHeight="15" customHeight="1"/>
  <cols>
    <col min="1" max="1" width="19.625" style="1" customWidth="1"/>
    <col min="2" max="3" width="17.625" style="1" customWidth="1"/>
    <col min="4" max="4" width="0.6171875" style="1" customWidth="1"/>
    <col min="5" max="5" width="19.625" style="1" customWidth="1"/>
    <col min="6" max="7" width="17.625" style="1" customWidth="1"/>
    <col min="8" max="16384" width="15.625" style="1" customWidth="1"/>
  </cols>
  <sheetData>
    <row r="1" spans="1:7" ht="15" customHeight="1">
      <c r="A1" s="168" t="s">
        <v>274</v>
      </c>
      <c r="B1" s="169"/>
      <c r="C1" s="169"/>
      <c r="D1" s="169"/>
      <c r="E1" s="169"/>
      <c r="F1" s="169"/>
      <c r="G1" s="169"/>
    </row>
    <row r="3" spans="1:7" ht="15.75" customHeight="1" thickBot="1">
      <c r="A3" s="1" t="s">
        <v>277</v>
      </c>
      <c r="G3" s="4" t="s">
        <v>82</v>
      </c>
    </row>
    <row r="4" spans="1:7" ht="15" customHeight="1" thickTop="1">
      <c r="A4" s="21" t="s">
        <v>83</v>
      </c>
      <c r="B4" s="164" t="s">
        <v>84</v>
      </c>
      <c r="C4" s="165"/>
      <c r="D4" s="21"/>
      <c r="E4" s="166" t="s">
        <v>0</v>
      </c>
      <c r="F4" s="164" t="s">
        <v>84</v>
      </c>
      <c r="G4" s="165"/>
    </row>
    <row r="5" spans="1:7" ht="15" customHeight="1">
      <c r="A5" s="22" t="s">
        <v>85</v>
      </c>
      <c r="B5" s="7" t="s">
        <v>86</v>
      </c>
      <c r="C5" s="8" t="s">
        <v>87</v>
      </c>
      <c r="D5" s="77"/>
      <c r="E5" s="167"/>
      <c r="F5" s="7" t="s">
        <v>86</v>
      </c>
      <c r="G5" s="8" t="s">
        <v>87</v>
      </c>
    </row>
    <row r="6" spans="1:7" ht="13.5" customHeight="1">
      <c r="A6" s="15" t="s">
        <v>320</v>
      </c>
      <c r="B6" s="23">
        <v>1005440</v>
      </c>
      <c r="C6" s="25">
        <v>2351356</v>
      </c>
      <c r="D6" s="25"/>
      <c r="E6" s="14" t="s">
        <v>88</v>
      </c>
      <c r="F6" s="90"/>
      <c r="G6" s="91"/>
    </row>
    <row r="7" spans="1:7" ht="13.5" customHeight="1">
      <c r="A7" s="29">
        <v>20</v>
      </c>
      <c r="B7" s="28">
        <v>980709</v>
      </c>
      <c r="C7" s="25">
        <v>2190009</v>
      </c>
      <c r="D7" s="25"/>
      <c r="E7" s="26" t="s">
        <v>89</v>
      </c>
      <c r="F7" s="88">
        <v>365049</v>
      </c>
      <c r="G7" s="27">
        <v>810569</v>
      </c>
    </row>
    <row r="8" spans="1:7" ht="13.5" customHeight="1">
      <c r="A8" s="29">
        <v>21</v>
      </c>
      <c r="B8" s="28">
        <v>928841</v>
      </c>
      <c r="C8" s="25">
        <v>2048582</v>
      </c>
      <c r="D8" s="25"/>
      <c r="E8" s="26" t="s">
        <v>90</v>
      </c>
      <c r="F8" s="88">
        <v>354838</v>
      </c>
      <c r="G8" s="27">
        <v>578985</v>
      </c>
    </row>
    <row r="9" spans="1:7" ht="13.5" customHeight="1">
      <c r="A9" s="29">
        <v>22</v>
      </c>
      <c r="B9" s="28">
        <v>957170</v>
      </c>
      <c r="C9" s="25">
        <v>2054649</v>
      </c>
      <c r="D9" s="25"/>
      <c r="E9" s="30"/>
      <c r="F9" s="103"/>
      <c r="G9" s="102"/>
    </row>
    <row r="10" spans="1:7" ht="13.5" customHeight="1">
      <c r="A10" s="16"/>
      <c r="B10" s="28"/>
      <c r="C10" s="25"/>
      <c r="D10" s="25"/>
      <c r="E10" s="14" t="s">
        <v>91</v>
      </c>
      <c r="F10" s="88"/>
      <c r="G10" s="27"/>
    </row>
    <row r="11" spans="1:7" ht="13.5" customHeight="1">
      <c r="A11" s="16" t="s">
        <v>321</v>
      </c>
      <c r="B11" s="86">
        <v>936672</v>
      </c>
      <c r="C11" s="87">
        <v>1980238</v>
      </c>
      <c r="D11" s="32"/>
      <c r="E11" s="26" t="s">
        <v>92</v>
      </c>
      <c r="F11" s="100" t="s">
        <v>323</v>
      </c>
      <c r="G11" s="101" t="s">
        <v>323</v>
      </c>
    </row>
    <row r="12" spans="1:7" ht="13.5" customHeight="1">
      <c r="A12" s="15"/>
      <c r="B12" s="97"/>
      <c r="C12" s="57"/>
      <c r="D12" s="24"/>
      <c r="E12" s="26"/>
      <c r="F12" s="88"/>
      <c r="G12" s="27"/>
    </row>
    <row r="13" spans="1:7" ht="13.5" customHeight="1">
      <c r="A13" s="16" t="s">
        <v>93</v>
      </c>
      <c r="B13" s="88"/>
      <c r="C13" s="27"/>
      <c r="D13" s="25"/>
      <c r="E13" s="26"/>
      <c r="F13" s="88"/>
      <c r="G13" s="27"/>
    </row>
    <row r="14" spans="1:7" ht="13.5" customHeight="1">
      <c r="A14" s="15" t="s">
        <v>322</v>
      </c>
      <c r="B14" s="88">
        <v>171272</v>
      </c>
      <c r="C14" s="27">
        <v>235271</v>
      </c>
      <c r="D14" s="25"/>
      <c r="E14" s="26" t="s">
        <v>95</v>
      </c>
      <c r="F14" s="88">
        <v>17157</v>
      </c>
      <c r="G14" s="27">
        <v>50915</v>
      </c>
    </row>
    <row r="15" spans="1:7" ht="13.5" customHeight="1">
      <c r="A15" s="17" t="s">
        <v>6</v>
      </c>
      <c r="B15" s="89">
        <v>28356</v>
      </c>
      <c r="C15" s="35">
        <v>304498</v>
      </c>
      <c r="D15" s="33"/>
      <c r="E15" s="34"/>
      <c r="F15" s="89"/>
      <c r="G15" s="35"/>
    </row>
    <row r="16" ht="13.5" customHeight="1">
      <c r="A16" s="1" t="s">
        <v>96</v>
      </c>
    </row>
    <row r="17" ht="13.5" customHeight="1"/>
    <row r="18" ht="13.5" customHeight="1"/>
    <row r="29" spans="2:4" ht="15" customHeight="1">
      <c r="B29" s="24"/>
      <c r="C29" s="24"/>
      <c r="D29" s="24"/>
    </row>
  </sheetData>
  <sheetProtection/>
  <mergeCells count="4">
    <mergeCell ref="B4:C4"/>
    <mergeCell ref="F4:G4"/>
    <mergeCell ref="E4:E5"/>
    <mergeCell ref="A1:G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A4" sqref="A4:A5"/>
    </sheetView>
  </sheetViews>
  <sheetFormatPr defaultColWidth="9.00390625" defaultRowHeight="15.75" customHeight="1"/>
  <cols>
    <col min="1" max="1" width="13.125" style="1" customWidth="1"/>
    <col min="2" max="4" width="14.75390625" style="1" customWidth="1"/>
    <col min="5" max="5" width="0.6171875" style="1" customWidth="1"/>
    <col min="6" max="6" width="13.125" style="1" customWidth="1"/>
    <col min="7" max="9" width="13.25390625" style="1" customWidth="1"/>
    <col min="10" max="10" width="9.00390625" style="1" customWidth="1"/>
    <col min="11" max="11" width="9.50390625" style="1" bestFit="1" customWidth="1"/>
    <col min="12" max="16384" width="9.00390625" style="1" customWidth="1"/>
  </cols>
  <sheetData>
    <row r="1" spans="1:9" ht="22.5" customHeight="1">
      <c r="A1" s="161" t="s">
        <v>298</v>
      </c>
      <c r="B1" s="162"/>
      <c r="C1" s="162"/>
      <c r="D1" s="162"/>
      <c r="E1" s="162"/>
      <c r="F1" s="162"/>
      <c r="G1" s="162"/>
      <c r="H1" s="162"/>
      <c r="I1" s="162"/>
    </row>
    <row r="2" ht="13.5" customHeight="1"/>
    <row r="3" spans="1:9" ht="15.75" customHeight="1" thickBot="1">
      <c r="A3" s="1" t="s">
        <v>278</v>
      </c>
      <c r="D3" s="4"/>
      <c r="E3" s="4"/>
      <c r="I3" s="4" t="s">
        <v>164</v>
      </c>
    </row>
    <row r="4" spans="1:9" ht="15.75" customHeight="1" thickTop="1">
      <c r="A4" s="70" t="s">
        <v>275</v>
      </c>
      <c r="B4" s="164" t="s">
        <v>165</v>
      </c>
      <c r="C4" s="170"/>
      <c r="D4" s="171" t="s">
        <v>166</v>
      </c>
      <c r="E4" s="21"/>
      <c r="F4" s="166" t="s">
        <v>167</v>
      </c>
      <c r="G4" s="164" t="s">
        <v>165</v>
      </c>
      <c r="H4" s="170"/>
      <c r="I4" s="171" t="s">
        <v>166</v>
      </c>
    </row>
    <row r="5" spans="1:9" ht="15.75" customHeight="1">
      <c r="A5" s="71" t="s">
        <v>0</v>
      </c>
      <c r="B5" s="7" t="s">
        <v>168</v>
      </c>
      <c r="C5" s="7" t="s">
        <v>169</v>
      </c>
      <c r="D5" s="173"/>
      <c r="E5" s="22"/>
      <c r="F5" s="167"/>
      <c r="G5" s="109" t="s">
        <v>168</v>
      </c>
      <c r="H5" s="109" t="s">
        <v>169</v>
      </c>
      <c r="I5" s="172"/>
    </row>
    <row r="6" spans="1:9" ht="18" customHeight="1">
      <c r="A6" s="15" t="s">
        <v>324</v>
      </c>
      <c r="B6" s="138">
        <v>411528060</v>
      </c>
      <c r="C6" s="139">
        <v>410398587</v>
      </c>
      <c r="D6" s="139">
        <v>82075302</v>
      </c>
      <c r="E6" s="36"/>
      <c r="F6" s="9" t="s">
        <v>97</v>
      </c>
      <c r="G6" s="147">
        <v>3561649</v>
      </c>
      <c r="H6" s="148">
        <v>3541149</v>
      </c>
      <c r="I6" s="148">
        <v>468185</v>
      </c>
    </row>
    <row r="7" spans="1:9" ht="18" customHeight="1">
      <c r="A7" s="29">
        <v>20</v>
      </c>
      <c r="B7" s="138">
        <v>417274155</v>
      </c>
      <c r="C7" s="139">
        <v>416810104</v>
      </c>
      <c r="D7" s="139">
        <v>85472528</v>
      </c>
      <c r="E7" s="37"/>
      <c r="F7" s="9" t="s">
        <v>98</v>
      </c>
      <c r="G7" s="149">
        <v>2531874</v>
      </c>
      <c r="H7" s="150">
        <v>2508742</v>
      </c>
      <c r="I7" s="150">
        <v>487967</v>
      </c>
    </row>
    <row r="8" spans="1:9" ht="18" customHeight="1">
      <c r="A8" s="29">
        <v>21</v>
      </c>
      <c r="B8" s="138">
        <v>415391240</v>
      </c>
      <c r="C8" s="139">
        <v>415148955</v>
      </c>
      <c r="D8" s="139">
        <v>85370085</v>
      </c>
      <c r="E8" s="37"/>
      <c r="F8" s="9" t="s">
        <v>99</v>
      </c>
      <c r="G8" s="149">
        <v>1808401</v>
      </c>
      <c r="H8" s="150">
        <v>1805332</v>
      </c>
      <c r="I8" s="150">
        <v>228981</v>
      </c>
    </row>
    <row r="9" spans="1:9" ht="18" customHeight="1">
      <c r="A9" s="29">
        <v>22</v>
      </c>
      <c r="B9" s="138">
        <v>414673688</v>
      </c>
      <c r="C9" s="139">
        <v>414724066</v>
      </c>
      <c r="D9" s="139">
        <v>84739392</v>
      </c>
      <c r="E9" s="37"/>
      <c r="F9" s="9" t="s">
        <v>100</v>
      </c>
      <c r="G9" s="149">
        <v>1262760</v>
      </c>
      <c r="H9" s="150">
        <v>1258597</v>
      </c>
      <c r="I9" s="150">
        <v>262581</v>
      </c>
    </row>
    <row r="10" spans="1:9" ht="18" customHeight="1">
      <c r="A10" s="38"/>
      <c r="B10" s="140"/>
      <c r="C10" s="141"/>
      <c r="D10" s="141"/>
      <c r="E10" s="39"/>
      <c r="F10" s="9" t="s">
        <v>101</v>
      </c>
      <c r="G10" s="149">
        <v>2768368</v>
      </c>
      <c r="H10" s="150">
        <v>2773972</v>
      </c>
      <c r="I10" s="150">
        <v>674615</v>
      </c>
    </row>
    <row r="11" spans="1:9" ht="18" customHeight="1">
      <c r="A11" s="16" t="s">
        <v>325</v>
      </c>
      <c r="B11" s="142">
        <v>411730742</v>
      </c>
      <c r="C11" s="143">
        <v>412252267</v>
      </c>
      <c r="D11" s="143">
        <v>84028524</v>
      </c>
      <c r="E11" s="40"/>
      <c r="F11" s="9"/>
      <c r="G11" s="149"/>
      <c r="H11" s="150"/>
      <c r="I11" s="150"/>
    </row>
    <row r="12" spans="1:9" ht="18" customHeight="1">
      <c r="A12" s="16"/>
      <c r="B12" s="142"/>
      <c r="C12" s="143"/>
      <c r="D12" s="143"/>
      <c r="E12" s="40"/>
      <c r="F12" s="9" t="s">
        <v>102</v>
      </c>
      <c r="G12" s="149">
        <v>27449521</v>
      </c>
      <c r="H12" s="150">
        <v>28110151</v>
      </c>
      <c r="I12" s="150">
        <v>1510810</v>
      </c>
    </row>
    <row r="13" spans="1:9" ht="18" customHeight="1">
      <c r="A13" s="15" t="s">
        <v>103</v>
      </c>
      <c r="B13" s="138">
        <v>6466695</v>
      </c>
      <c r="C13" s="139">
        <v>6386739</v>
      </c>
      <c r="D13" s="139">
        <v>1452789</v>
      </c>
      <c r="E13" s="37"/>
      <c r="F13" s="9" t="s">
        <v>104</v>
      </c>
      <c r="G13" s="149">
        <v>11245467</v>
      </c>
      <c r="H13" s="150">
        <v>11222055</v>
      </c>
      <c r="I13" s="150">
        <v>1963066</v>
      </c>
    </row>
    <row r="14" spans="1:9" ht="18" customHeight="1">
      <c r="A14" s="15" t="s">
        <v>105</v>
      </c>
      <c r="B14" s="138">
        <v>14447444</v>
      </c>
      <c r="C14" s="139">
        <v>14259087</v>
      </c>
      <c r="D14" s="139">
        <v>4264327</v>
      </c>
      <c r="E14" s="37"/>
      <c r="F14" s="9" t="s">
        <v>106</v>
      </c>
      <c r="G14" s="151">
        <v>26605415</v>
      </c>
      <c r="H14" s="152">
        <v>26574828</v>
      </c>
      <c r="I14" s="152">
        <v>3826713</v>
      </c>
    </row>
    <row r="15" spans="1:9" ht="18" customHeight="1">
      <c r="A15" s="15" t="s">
        <v>107</v>
      </c>
      <c r="B15" s="138">
        <v>9807672</v>
      </c>
      <c r="C15" s="139">
        <v>9825179</v>
      </c>
      <c r="D15" s="139">
        <v>2416903</v>
      </c>
      <c r="E15" s="37"/>
      <c r="F15" s="9" t="s">
        <v>108</v>
      </c>
      <c r="G15" s="151">
        <v>17965673</v>
      </c>
      <c r="H15" s="152">
        <v>18009571</v>
      </c>
      <c r="I15" s="152">
        <v>4221321</v>
      </c>
    </row>
    <row r="16" spans="1:9" ht="18" customHeight="1">
      <c r="A16" s="15" t="s">
        <v>109</v>
      </c>
      <c r="B16" s="138">
        <v>5571206</v>
      </c>
      <c r="C16" s="139">
        <v>5519456</v>
      </c>
      <c r="D16" s="139">
        <v>1222505</v>
      </c>
      <c r="E16" s="37"/>
      <c r="F16" s="9" t="s">
        <v>110</v>
      </c>
      <c r="G16" s="151">
        <v>3891430</v>
      </c>
      <c r="H16" s="152">
        <v>3905580</v>
      </c>
      <c r="I16" s="152">
        <v>703241</v>
      </c>
    </row>
    <row r="17" spans="1:9" ht="18" customHeight="1">
      <c r="A17" s="15" t="s">
        <v>111</v>
      </c>
      <c r="B17" s="138">
        <v>3057414</v>
      </c>
      <c r="C17" s="139">
        <v>3050170</v>
      </c>
      <c r="D17" s="139">
        <v>802673</v>
      </c>
      <c r="E17" s="37"/>
      <c r="F17" s="9"/>
      <c r="G17" s="151"/>
      <c r="H17" s="152"/>
      <c r="I17" s="152"/>
    </row>
    <row r="18" spans="1:9" ht="18" customHeight="1">
      <c r="A18" s="15"/>
      <c r="B18" s="138"/>
      <c r="C18" s="139"/>
      <c r="D18" s="139"/>
      <c r="E18" s="37"/>
      <c r="F18" s="9" t="s">
        <v>112</v>
      </c>
      <c r="G18" s="151">
        <v>7308854</v>
      </c>
      <c r="H18" s="152">
        <v>7292089</v>
      </c>
      <c r="I18" s="152">
        <v>1453906</v>
      </c>
    </row>
    <row r="19" spans="1:9" ht="18" customHeight="1">
      <c r="A19" s="15" t="s">
        <v>113</v>
      </c>
      <c r="B19" s="138">
        <v>24733885</v>
      </c>
      <c r="C19" s="139">
        <v>24870949</v>
      </c>
      <c r="D19" s="139">
        <v>4413635</v>
      </c>
      <c r="E19" s="37"/>
      <c r="F19" s="9" t="s">
        <v>114</v>
      </c>
      <c r="G19" s="151">
        <v>7532604</v>
      </c>
      <c r="H19" s="152">
        <v>7530281</v>
      </c>
      <c r="I19" s="152">
        <v>2108417</v>
      </c>
    </row>
    <row r="20" spans="1:9" ht="18" customHeight="1">
      <c r="A20" s="15" t="s">
        <v>115</v>
      </c>
      <c r="B20" s="144">
        <v>8216740</v>
      </c>
      <c r="C20" s="139">
        <v>8162383</v>
      </c>
      <c r="D20" s="139">
        <v>2687599</v>
      </c>
      <c r="E20" s="37"/>
      <c r="F20" s="9" t="s">
        <v>116</v>
      </c>
      <c r="G20" s="151">
        <v>11289457</v>
      </c>
      <c r="H20" s="152">
        <v>11273685</v>
      </c>
      <c r="I20" s="152">
        <v>2387860</v>
      </c>
    </row>
    <row r="21" spans="1:9" ht="18" customHeight="1">
      <c r="A21" s="15" t="s">
        <v>117</v>
      </c>
      <c r="B21" s="138">
        <v>9432038</v>
      </c>
      <c r="C21" s="139">
        <v>9415394</v>
      </c>
      <c r="D21" s="139">
        <v>2009198</v>
      </c>
      <c r="E21" s="37"/>
      <c r="F21" s="9" t="s">
        <v>118</v>
      </c>
      <c r="G21" s="151">
        <v>9669376</v>
      </c>
      <c r="H21" s="152">
        <v>9736999</v>
      </c>
      <c r="I21" s="152">
        <v>2581851</v>
      </c>
    </row>
    <row r="22" spans="1:9" ht="18" customHeight="1">
      <c r="A22" s="15" t="s">
        <v>119</v>
      </c>
      <c r="B22" s="138">
        <v>3196366</v>
      </c>
      <c r="C22" s="139">
        <v>3167976</v>
      </c>
      <c r="D22" s="139">
        <v>833739</v>
      </c>
      <c r="E22" s="37"/>
      <c r="F22" s="9" t="s">
        <v>120</v>
      </c>
      <c r="G22" s="151">
        <v>4209627</v>
      </c>
      <c r="H22" s="152">
        <v>4234645</v>
      </c>
      <c r="I22" s="152">
        <v>889593</v>
      </c>
    </row>
    <row r="23" spans="1:9" ht="18" customHeight="1">
      <c r="A23" s="15" t="s">
        <v>121</v>
      </c>
      <c r="B23" s="138">
        <v>11010633</v>
      </c>
      <c r="C23" s="139">
        <v>11065378</v>
      </c>
      <c r="D23" s="139">
        <v>3449793</v>
      </c>
      <c r="E23" s="37"/>
      <c r="F23" s="9"/>
      <c r="G23" s="151"/>
      <c r="H23" s="152"/>
      <c r="I23" s="152"/>
    </row>
    <row r="24" spans="1:9" ht="18" customHeight="1">
      <c r="A24" s="15"/>
      <c r="B24" s="138"/>
      <c r="C24" s="139"/>
      <c r="D24" s="139"/>
      <c r="E24" s="37"/>
      <c r="F24" s="9" t="s">
        <v>19</v>
      </c>
      <c r="G24" s="151">
        <v>22230458</v>
      </c>
      <c r="H24" s="152">
        <v>22073733</v>
      </c>
      <c r="I24" s="152">
        <v>4648994</v>
      </c>
    </row>
    <row r="25" spans="1:9" ht="18" customHeight="1">
      <c r="A25" s="15" t="s">
        <v>122</v>
      </c>
      <c r="B25" s="138">
        <v>2933008</v>
      </c>
      <c r="C25" s="139">
        <v>2933016</v>
      </c>
      <c r="D25" s="139">
        <v>732674</v>
      </c>
      <c r="E25" s="37"/>
      <c r="F25" s="9" t="s">
        <v>123</v>
      </c>
      <c r="G25" s="151">
        <v>6187296</v>
      </c>
      <c r="H25" s="152">
        <v>6373222</v>
      </c>
      <c r="I25" s="152">
        <v>889108</v>
      </c>
    </row>
    <row r="26" spans="1:9" ht="18" customHeight="1">
      <c r="A26" s="15" t="s">
        <v>124</v>
      </c>
      <c r="B26" s="138">
        <v>3291174</v>
      </c>
      <c r="C26" s="139">
        <v>3271657</v>
      </c>
      <c r="D26" s="139">
        <v>910376</v>
      </c>
      <c r="E26" s="37"/>
      <c r="F26" s="9" t="s">
        <v>125</v>
      </c>
      <c r="G26" s="151">
        <v>5220747</v>
      </c>
      <c r="H26" s="152">
        <v>5239373</v>
      </c>
      <c r="I26" s="152">
        <v>1315972</v>
      </c>
    </row>
    <row r="27" spans="1:9" ht="18" customHeight="1">
      <c r="A27" s="15" t="s">
        <v>126</v>
      </c>
      <c r="B27" s="144">
        <v>12921532</v>
      </c>
      <c r="C27" s="139">
        <v>12930935</v>
      </c>
      <c r="D27" s="139">
        <v>4070773</v>
      </c>
      <c r="E27" s="37"/>
      <c r="F27" s="9" t="s">
        <v>127</v>
      </c>
      <c r="G27" s="151">
        <v>6229628</v>
      </c>
      <c r="H27" s="152">
        <v>6252727</v>
      </c>
      <c r="I27" s="152">
        <v>1163641</v>
      </c>
    </row>
    <row r="28" spans="1:9" ht="18" customHeight="1">
      <c r="A28" s="15" t="s">
        <v>128</v>
      </c>
      <c r="B28" s="138">
        <v>1736269</v>
      </c>
      <c r="C28" s="139">
        <v>1745148</v>
      </c>
      <c r="D28" s="139">
        <v>375922</v>
      </c>
      <c r="E28" s="37"/>
      <c r="F28" s="9" t="s">
        <v>129</v>
      </c>
      <c r="G28" s="151">
        <v>6574298</v>
      </c>
      <c r="H28" s="152">
        <v>6514868</v>
      </c>
      <c r="I28" s="152">
        <v>1353589</v>
      </c>
    </row>
    <row r="29" spans="1:9" ht="18" customHeight="1">
      <c r="A29" s="15" t="s">
        <v>130</v>
      </c>
      <c r="B29" s="138">
        <v>946099</v>
      </c>
      <c r="C29" s="139">
        <v>946495</v>
      </c>
      <c r="D29" s="139">
        <v>217153</v>
      </c>
      <c r="E29" s="37"/>
      <c r="F29" s="9"/>
      <c r="G29" s="151"/>
      <c r="H29" s="152"/>
      <c r="I29" s="152"/>
    </row>
    <row r="30" spans="1:9" ht="18" customHeight="1">
      <c r="A30" s="15"/>
      <c r="B30" s="138"/>
      <c r="C30" s="139"/>
      <c r="D30" s="139"/>
      <c r="E30" s="37"/>
      <c r="F30" s="9" t="s">
        <v>131</v>
      </c>
      <c r="G30" s="151">
        <v>4862955</v>
      </c>
      <c r="H30" s="152">
        <v>4802377</v>
      </c>
      <c r="I30" s="152">
        <v>1710220</v>
      </c>
    </row>
    <row r="31" spans="1:9" ht="18" customHeight="1">
      <c r="A31" s="92" t="s">
        <v>310</v>
      </c>
      <c r="B31" s="138">
        <v>5848074</v>
      </c>
      <c r="C31" s="139">
        <v>5812598</v>
      </c>
      <c r="D31" s="139">
        <v>1729306</v>
      </c>
      <c r="E31" s="37"/>
      <c r="F31" s="9" t="s">
        <v>132</v>
      </c>
      <c r="G31" s="151">
        <v>3548412</v>
      </c>
      <c r="H31" s="152">
        <v>3533339</v>
      </c>
      <c r="I31" s="152">
        <v>752553</v>
      </c>
    </row>
    <row r="32" spans="1:9" ht="18" customHeight="1">
      <c r="A32" s="15" t="s">
        <v>133</v>
      </c>
      <c r="B32" s="138">
        <v>777617</v>
      </c>
      <c r="C32" s="139">
        <v>787179</v>
      </c>
      <c r="D32" s="139">
        <v>214763</v>
      </c>
      <c r="E32" s="37"/>
      <c r="F32" s="9" t="s">
        <v>134</v>
      </c>
      <c r="G32" s="151">
        <v>4900432</v>
      </c>
      <c r="H32" s="152">
        <v>4871884</v>
      </c>
      <c r="I32" s="152">
        <v>700393</v>
      </c>
    </row>
    <row r="33" spans="1:9" ht="18" customHeight="1">
      <c r="A33" s="15" t="s">
        <v>52</v>
      </c>
      <c r="B33" s="138">
        <v>9045771</v>
      </c>
      <c r="C33" s="139">
        <v>9043643</v>
      </c>
      <c r="D33" s="139">
        <v>1522062</v>
      </c>
      <c r="E33" s="37"/>
      <c r="F33" s="9" t="s">
        <v>135</v>
      </c>
      <c r="G33" s="151">
        <v>5463340</v>
      </c>
      <c r="H33" s="152">
        <v>5449546</v>
      </c>
      <c r="I33" s="152">
        <v>1532500</v>
      </c>
    </row>
    <row r="34" spans="1:9" ht="18" customHeight="1">
      <c r="A34" s="15" t="s">
        <v>136</v>
      </c>
      <c r="B34" s="138">
        <v>1319616</v>
      </c>
      <c r="C34" s="139">
        <v>1320437</v>
      </c>
      <c r="D34" s="139">
        <v>306240</v>
      </c>
      <c r="E34" s="37"/>
      <c r="F34" s="9" t="s">
        <v>137</v>
      </c>
      <c r="G34" s="149">
        <v>2549045</v>
      </c>
      <c r="H34" s="150">
        <v>2563773</v>
      </c>
      <c r="I34" s="150">
        <v>659527</v>
      </c>
    </row>
    <row r="35" spans="1:9" ht="18" customHeight="1">
      <c r="A35" s="15" t="s">
        <v>138</v>
      </c>
      <c r="B35" s="138">
        <v>2107562</v>
      </c>
      <c r="C35" s="139">
        <v>2083714</v>
      </c>
      <c r="D35" s="139">
        <v>450033</v>
      </c>
      <c r="E35" s="37"/>
      <c r="F35" s="9"/>
      <c r="G35" s="149"/>
      <c r="H35" s="150"/>
      <c r="I35" s="150"/>
    </row>
    <row r="36" spans="1:9" ht="18" customHeight="1">
      <c r="A36" s="15"/>
      <c r="B36" s="138"/>
      <c r="C36" s="139"/>
      <c r="D36" s="139"/>
      <c r="E36" s="37"/>
      <c r="F36" s="9" t="s">
        <v>139</v>
      </c>
      <c r="G36" s="151">
        <v>745728</v>
      </c>
      <c r="H36" s="152">
        <v>747036</v>
      </c>
      <c r="I36" s="152">
        <v>144241</v>
      </c>
    </row>
    <row r="37" spans="1:9" ht="18" customHeight="1">
      <c r="A37" s="15" t="s">
        <v>140</v>
      </c>
      <c r="B37" s="138">
        <v>2603440</v>
      </c>
      <c r="C37" s="139">
        <v>2613704</v>
      </c>
      <c r="D37" s="139">
        <v>746029</v>
      </c>
      <c r="E37" s="37"/>
      <c r="F37" s="9" t="s">
        <v>141</v>
      </c>
      <c r="G37" s="151">
        <v>1501788</v>
      </c>
      <c r="H37" s="152">
        <v>1508443</v>
      </c>
      <c r="I37" s="152">
        <v>318340</v>
      </c>
    </row>
    <row r="38" spans="1:9" ht="18" customHeight="1">
      <c r="A38" s="15" t="s">
        <v>142</v>
      </c>
      <c r="B38" s="138">
        <v>696300</v>
      </c>
      <c r="C38" s="139">
        <v>695755</v>
      </c>
      <c r="D38" s="139">
        <v>184298</v>
      </c>
      <c r="E38" s="37"/>
      <c r="F38" s="9" t="s">
        <v>55</v>
      </c>
      <c r="G38" s="151">
        <v>2051204</v>
      </c>
      <c r="H38" s="152">
        <v>2054992</v>
      </c>
      <c r="I38" s="152">
        <v>743908</v>
      </c>
    </row>
    <row r="39" spans="1:9" ht="18" customHeight="1">
      <c r="A39" s="15" t="s">
        <v>143</v>
      </c>
      <c r="B39" s="138">
        <v>2625475</v>
      </c>
      <c r="C39" s="139">
        <v>2648298</v>
      </c>
      <c r="D39" s="139">
        <v>736923</v>
      </c>
      <c r="E39" s="37"/>
      <c r="F39" s="9" t="s">
        <v>144</v>
      </c>
      <c r="G39" s="151">
        <v>130045</v>
      </c>
      <c r="H39" s="152">
        <v>139642</v>
      </c>
      <c r="I39" s="152">
        <v>29627</v>
      </c>
    </row>
    <row r="40" spans="1:9" ht="18" customHeight="1">
      <c r="A40" s="42" t="s">
        <v>145</v>
      </c>
      <c r="B40" s="138">
        <v>2296624</v>
      </c>
      <c r="C40" s="139">
        <v>2298842</v>
      </c>
      <c r="D40" s="139">
        <v>579854</v>
      </c>
      <c r="E40" s="41"/>
      <c r="F40" s="9" t="s">
        <v>146</v>
      </c>
      <c r="G40" s="151">
        <v>366245</v>
      </c>
      <c r="H40" s="152">
        <v>360929</v>
      </c>
      <c r="I40" s="152">
        <v>76022</v>
      </c>
    </row>
    <row r="41" spans="1:9" ht="18" customHeight="1">
      <c r="A41" s="15" t="s">
        <v>147</v>
      </c>
      <c r="B41" s="138">
        <v>2621929</v>
      </c>
      <c r="C41" s="139">
        <v>2611153</v>
      </c>
      <c r="D41" s="139">
        <v>768195</v>
      </c>
      <c r="E41" s="37"/>
      <c r="F41" s="9"/>
      <c r="G41" s="151"/>
      <c r="H41" s="152"/>
      <c r="I41" s="152"/>
    </row>
    <row r="42" spans="1:9" ht="18" customHeight="1">
      <c r="A42" s="15"/>
      <c r="B42" s="138"/>
      <c r="C42" s="139"/>
      <c r="D42" s="139"/>
      <c r="E42" s="37"/>
      <c r="F42" s="9" t="s">
        <v>148</v>
      </c>
      <c r="G42" s="151">
        <v>205311</v>
      </c>
      <c r="H42" s="152">
        <v>197393</v>
      </c>
      <c r="I42" s="152">
        <v>55042</v>
      </c>
    </row>
    <row r="43" spans="1:9" ht="18" customHeight="1">
      <c r="A43" s="15" t="s">
        <v>149</v>
      </c>
      <c r="B43" s="138">
        <v>1522623</v>
      </c>
      <c r="C43" s="139">
        <v>1511086</v>
      </c>
      <c r="D43" s="139">
        <v>430616</v>
      </c>
      <c r="E43" s="37"/>
      <c r="F43" s="9" t="s">
        <v>150</v>
      </c>
      <c r="G43" s="151">
        <v>108203</v>
      </c>
      <c r="H43" s="152">
        <v>100207</v>
      </c>
      <c r="I43" s="152">
        <v>46153</v>
      </c>
    </row>
    <row r="44" spans="1:9" ht="18" customHeight="1">
      <c r="A44" s="15" t="s">
        <v>56</v>
      </c>
      <c r="B44" s="138">
        <v>1954887</v>
      </c>
      <c r="C44" s="139">
        <v>1987506</v>
      </c>
      <c r="D44" s="139">
        <v>349961</v>
      </c>
      <c r="E44" s="37"/>
      <c r="F44" s="9" t="s">
        <v>59</v>
      </c>
      <c r="G44" s="151">
        <v>742873</v>
      </c>
      <c r="H44" s="152">
        <v>761138</v>
      </c>
      <c r="I44" s="153" t="s">
        <v>316</v>
      </c>
    </row>
    <row r="45" spans="1:9" ht="18" customHeight="1">
      <c r="A45" s="15" t="s">
        <v>151</v>
      </c>
      <c r="B45" s="138">
        <v>418410</v>
      </c>
      <c r="C45" s="139">
        <v>418944</v>
      </c>
      <c r="D45" s="139">
        <v>113728</v>
      </c>
      <c r="E45" s="37"/>
      <c r="F45" s="9" t="s">
        <v>152</v>
      </c>
      <c r="G45" s="151">
        <v>734961</v>
      </c>
      <c r="H45" s="152">
        <v>738837</v>
      </c>
      <c r="I45" s="152">
        <v>111265</v>
      </c>
    </row>
    <row r="46" spans="1:9" ht="18" customHeight="1">
      <c r="A46" s="15" t="s">
        <v>153</v>
      </c>
      <c r="B46" s="138">
        <v>282361</v>
      </c>
      <c r="C46" s="139">
        <v>281163</v>
      </c>
      <c r="D46" s="139">
        <v>83501</v>
      </c>
      <c r="E46" s="37"/>
      <c r="F46" s="9" t="s">
        <v>154</v>
      </c>
      <c r="G46" s="151">
        <v>597148</v>
      </c>
      <c r="H46" s="152">
        <v>586534</v>
      </c>
      <c r="I46" s="152">
        <v>53322</v>
      </c>
    </row>
    <row r="47" spans="1:9" ht="18" customHeight="1">
      <c r="A47" s="15" t="s">
        <v>23</v>
      </c>
      <c r="B47" s="138">
        <v>23875605</v>
      </c>
      <c r="C47" s="139">
        <v>23940696</v>
      </c>
      <c r="D47" s="139">
        <v>2951385</v>
      </c>
      <c r="E47" s="37"/>
      <c r="F47" s="9"/>
      <c r="G47" s="151"/>
      <c r="H47" s="152"/>
      <c r="I47" s="152"/>
    </row>
    <row r="48" spans="1:9" ht="18" customHeight="1">
      <c r="A48" s="15"/>
      <c r="B48" s="138"/>
      <c r="C48" s="139"/>
      <c r="D48" s="139"/>
      <c r="E48" s="37"/>
      <c r="F48" s="9" t="s">
        <v>155</v>
      </c>
      <c r="G48" s="151">
        <v>2638741</v>
      </c>
      <c r="H48" s="152">
        <v>2614947</v>
      </c>
      <c r="I48" s="152">
        <v>150897</v>
      </c>
    </row>
    <row r="49" spans="1:9" ht="18" customHeight="1">
      <c r="A49" s="15" t="s">
        <v>156</v>
      </c>
      <c r="B49" s="138">
        <v>1022562</v>
      </c>
      <c r="C49" s="139">
        <v>1051841</v>
      </c>
      <c r="D49" s="139">
        <v>98577</v>
      </c>
      <c r="E49" s="37"/>
      <c r="F49" s="9" t="s">
        <v>157</v>
      </c>
      <c r="G49" s="151">
        <v>903752</v>
      </c>
      <c r="H49" s="152">
        <v>897382</v>
      </c>
      <c r="I49" s="152">
        <v>252306</v>
      </c>
    </row>
    <row r="50" spans="1:9" ht="18" customHeight="1">
      <c r="A50" s="15" t="s">
        <v>158</v>
      </c>
      <c r="B50" s="138">
        <v>1827639</v>
      </c>
      <c r="C50" s="139">
        <v>1883493</v>
      </c>
      <c r="D50" s="139">
        <v>254530</v>
      </c>
      <c r="E50" s="37"/>
      <c r="F50" s="9" t="s">
        <v>159</v>
      </c>
      <c r="G50" s="151">
        <v>949876</v>
      </c>
      <c r="H50" s="152">
        <v>976877</v>
      </c>
      <c r="I50" s="152">
        <v>194965</v>
      </c>
    </row>
    <row r="51" spans="1:9" ht="18" customHeight="1">
      <c r="A51" s="15" t="s">
        <v>160</v>
      </c>
      <c r="B51" s="138">
        <v>3331401</v>
      </c>
      <c r="C51" s="139">
        <v>3332902</v>
      </c>
      <c r="D51" s="139">
        <v>332486</v>
      </c>
      <c r="E51" s="37"/>
      <c r="F51" s="9" t="s">
        <v>161</v>
      </c>
      <c r="G51" s="151">
        <v>500420</v>
      </c>
      <c r="H51" s="152">
        <v>488436</v>
      </c>
      <c r="I51" s="152">
        <v>49049</v>
      </c>
    </row>
    <row r="52" spans="1:9" ht="18" customHeight="1">
      <c r="A52" s="15" t="s">
        <v>162</v>
      </c>
      <c r="B52" s="138">
        <v>3706958</v>
      </c>
      <c r="C52" s="139">
        <v>3678872</v>
      </c>
      <c r="D52" s="139">
        <v>392911</v>
      </c>
      <c r="E52" s="37"/>
      <c r="F52" s="9" t="s">
        <v>51</v>
      </c>
      <c r="G52" s="151">
        <v>702291</v>
      </c>
      <c r="H52" s="152">
        <v>702313</v>
      </c>
      <c r="I52" s="153" t="s">
        <v>316</v>
      </c>
    </row>
    <row r="53" spans="1:9" ht="18" customHeight="1">
      <c r="A53" s="17" t="s">
        <v>163</v>
      </c>
      <c r="B53" s="145">
        <v>6332040</v>
      </c>
      <c r="C53" s="146">
        <v>6372855</v>
      </c>
      <c r="D53" s="146">
        <v>1202326</v>
      </c>
      <c r="E53" s="43"/>
      <c r="F53" s="44"/>
      <c r="G53" s="45"/>
      <c r="H53" s="46"/>
      <c r="I53" s="46"/>
    </row>
    <row r="54" spans="1:9" ht="13.5" customHeight="1">
      <c r="A54" s="1" t="s">
        <v>170</v>
      </c>
      <c r="G54" s="24"/>
      <c r="H54" s="24"/>
      <c r="I54" s="24"/>
    </row>
    <row r="55" spans="1:9" ht="13.5" customHeight="1">
      <c r="A55" s="1" t="s">
        <v>295</v>
      </c>
      <c r="G55" s="32"/>
      <c r="H55" s="32"/>
      <c r="I55" s="32"/>
    </row>
    <row r="56" spans="7:9" ht="15.75" customHeight="1">
      <c r="G56" s="32"/>
      <c r="H56" s="32"/>
      <c r="I56" s="32"/>
    </row>
  </sheetData>
  <sheetProtection/>
  <mergeCells count="6">
    <mergeCell ref="A1:I1"/>
    <mergeCell ref="G4:H4"/>
    <mergeCell ref="I4:I5"/>
    <mergeCell ref="D4:D5"/>
    <mergeCell ref="B4:C4"/>
    <mergeCell ref="F4:F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E1"/>
    </sheetView>
  </sheetViews>
  <sheetFormatPr defaultColWidth="9.00390625" defaultRowHeight="16.5" customHeight="1"/>
  <cols>
    <col min="1" max="1" width="16.50390625" style="1" customWidth="1"/>
    <col min="2" max="5" width="23.375" style="1" customWidth="1"/>
    <col min="6" max="16384" width="9.00390625" style="1" customWidth="1"/>
  </cols>
  <sheetData>
    <row r="1" spans="1:8" ht="22.5" customHeight="1">
      <c r="A1" s="161" t="s">
        <v>298</v>
      </c>
      <c r="B1" s="175"/>
      <c r="C1" s="175"/>
      <c r="D1" s="175"/>
      <c r="E1" s="175"/>
      <c r="F1" s="74"/>
      <c r="G1" s="74"/>
      <c r="H1" s="74"/>
    </row>
    <row r="2" ht="13.5" customHeight="1"/>
    <row r="3" spans="1:5" ht="15.75" customHeight="1" thickBot="1">
      <c r="A3" s="1" t="s">
        <v>279</v>
      </c>
      <c r="D3" s="47"/>
      <c r="E3" s="48" t="s">
        <v>315</v>
      </c>
    </row>
    <row r="4" spans="1:5" ht="16.5" customHeight="1" thickTop="1">
      <c r="A4" s="5" t="s">
        <v>198</v>
      </c>
      <c r="B4" s="164" t="s">
        <v>165</v>
      </c>
      <c r="C4" s="170"/>
      <c r="D4" s="172" t="s">
        <v>199</v>
      </c>
      <c r="E4" s="174"/>
    </row>
    <row r="5" spans="1:5" ht="16.5" customHeight="1">
      <c r="A5" s="6" t="s">
        <v>167</v>
      </c>
      <c r="B5" s="7" t="s">
        <v>168</v>
      </c>
      <c r="C5" s="7" t="s">
        <v>169</v>
      </c>
      <c r="D5" s="49" t="s">
        <v>200</v>
      </c>
      <c r="E5" s="50" t="s">
        <v>201</v>
      </c>
    </row>
    <row r="6" spans="1:5" ht="21" customHeight="1">
      <c r="A6" s="154" t="s">
        <v>324</v>
      </c>
      <c r="B6" s="91">
        <v>109061673</v>
      </c>
      <c r="C6" s="91">
        <v>109268682</v>
      </c>
      <c r="D6" s="91">
        <v>24888611</v>
      </c>
      <c r="E6" s="91">
        <v>24888611</v>
      </c>
    </row>
    <row r="7" spans="1:5" ht="21" customHeight="1">
      <c r="A7" s="155">
        <v>20</v>
      </c>
      <c r="B7" s="27">
        <v>110073161</v>
      </c>
      <c r="C7" s="27">
        <v>110256207</v>
      </c>
      <c r="D7" s="27">
        <v>27722836</v>
      </c>
      <c r="E7" s="27">
        <v>27722836</v>
      </c>
    </row>
    <row r="8" spans="1:5" ht="21" customHeight="1">
      <c r="A8" s="155">
        <v>21</v>
      </c>
      <c r="B8" s="27">
        <v>108593295</v>
      </c>
      <c r="C8" s="27">
        <v>108873930</v>
      </c>
      <c r="D8" s="27">
        <v>29108984</v>
      </c>
      <c r="E8" s="27">
        <v>29108984</v>
      </c>
    </row>
    <row r="9" spans="1:5" s="67" customFormat="1" ht="21" customHeight="1">
      <c r="A9" s="155">
        <v>22</v>
      </c>
      <c r="B9" s="27">
        <v>106124869</v>
      </c>
      <c r="C9" s="27">
        <v>106128244</v>
      </c>
      <c r="D9" s="27">
        <v>29969287</v>
      </c>
      <c r="E9" s="27">
        <v>29969287</v>
      </c>
    </row>
    <row r="10" spans="1:5" ht="21" customHeight="1">
      <c r="A10" s="156"/>
      <c r="B10" s="102"/>
      <c r="C10" s="102"/>
      <c r="D10" s="102"/>
      <c r="E10" s="102"/>
    </row>
    <row r="11" spans="1:5" ht="21" customHeight="1">
      <c r="A11" s="157" t="s">
        <v>325</v>
      </c>
      <c r="B11" s="87">
        <v>104720403</v>
      </c>
      <c r="C11" s="87">
        <v>104737965</v>
      </c>
      <c r="D11" s="87">
        <v>30015522</v>
      </c>
      <c r="E11" s="87">
        <v>30015522</v>
      </c>
    </row>
    <row r="12" spans="1:5" ht="21" customHeight="1">
      <c r="A12" s="156"/>
      <c r="B12" s="27"/>
      <c r="C12" s="27"/>
      <c r="D12" s="27"/>
      <c r="E12" s="27"/>
    </row>
    <row r="13" spans="1:5" ht="21" customHeight="1">
      <c r="A13" s="156" t="s">
        <v>171</v>
      </c>
      <c r="B13" s="27">
        <v>17082992</v>
      </c>
      <c r="C13" s="27">
        <v>17101019</v>
      </c>
      <c r="D13" s="27">
        <v>5757818</v>
      </c>
      <c r="E13" s="27">
        <v>5757818</v>
      </c>
    </row>
    <row r="14" spans="1:5" ht="21" customHeight="1">
      <c r="A14" s="156" t="s">
        <v>172</v>
      </c>
      <c r="B14" s="27">
        <v>4370688</v>
      </c>
      <c r="C14" s="27">
        <v>4363562</v>
      </c>
      <c r="D14" s="27">
        <v>1119911</v>
      </c>
      <c r="E14" s="27">
        <v>1119911</v>
      </c>
    </row>
    <row r="15" spans="1:5" ht="21" customHeight="1">
      <c r="A15" s="156" t="s">
        <v>173</v>
      </c>
      <c r="B15" s="27">
        <v>8499377</v>
      </c>
      <c r="C15" s="27">
        <v>8545776</v>
      </c>
      <c r="D15" s="27">
        <v>2323800</v>
      </c>
      <c r="E15" s="27">
        <v>2323800</v>
      </c>
    </row>
    <row r="16" spans="1:5" ht="21" customHeight="1">
      <c r="A16" s="156" t="s">
        <v>333</v>
      </c>
      <c r="B16" s="27">
        <v>4789712</v>
      </c>
      <c r="C16" s="27">
        <v>4725183</v>
      </c>
      <c r="D16" s="27">
        <v>1379201</v>
      </c>
      <c r="E16" s="27">
        <v>1379201</v>
      </c>
    </row>
    <row r="17" spans="1:5" ht="21" customHeight="1">
      <c r="A17" s="156" t="s">
        <v>174</v>
      </c>
      <c r="B17" s="27">
        <v>4119766</v>
      </c>
      <c r="C17" s="27">
        <v>4083087</v>
      </c>
      <c r="D17" s="27">
        <v>1256452</v>
      </c>
      <c r="E17" s="27">
        <v>1256452</v>
      </c>
    </row>
    <row r="18" spans="1:5" ht="21" customHeight="1">
      <c r="A18" s="156"/>
      <c r="B18" s="27"/>
      <c r="C18" s="27"/>
      <c r="D18" s="27"/>
      <c r="E18" s="27"/>
    </row>
    <row r="19" spans="1:5" ht="21" customHeight="1">
      <c r="A19" s="156" t="s">
        <v>175</v>
      </c>
      <c r="B19" s="27">
        <v>1531735</v>
      </c>
      <c r="C19" s="27">
        <v>1541136</v>
      </c>
      <c r="D19" s="27">
        <v>277019</v>
      </c>
      <c r="E19" s="27">
        <v>277019</v>
      </c>
    </row>
    <row r="20" spans="1:5" ht="21" customHeight="1">
      <c r="A20" s="156" t="s">
        <v>176</v>
      </c>
      <c r="B20" s="27">
        <v>6331493</v>
      </c>
      <c r="C20" s="27">
        <v>6324730</v>
      </c>
      <c r="D20" s="27">
        <v>2075939</v>
      </c>
      <c r="E20" s="27">
        <v>2075939</v>
      </c>
    </row>
    <row r="21" spans="1:5" ht="21" customHeight="1">
      <c r="A21" s="156" t="s">
        <v>177</v>
      </c>
      <c r="B21" s="27">
        <v>2371739</v>
      </c>
      <c r="C21" s="27">
        <v>2355340</v>
      </c>
      <c r="D21" s="27">
        <v>633156</v>
      </c>
      <c r="E21" s="27">
        <v>633156</v>
      </c>
    </row>
    <row r="22" spans="1:5" ht="21" customHeight="1">
      <c r="A22" s="156" t="s">
        <v>178</v>
      </c>
      <c r="B22" s="27">
        <v>1270530</v>
      </c>
      <c r="C22" s="27">
        <v>1251436</v>
      </c>
      <c r="D22" s="27">
        <v>209896</v>
      </c>
      <c r="E22" s="27">
        <v>209896</v>
      </c>
    </row>
    <row r="23" spans="1:5" ht="21" customHeight="1">
      <c r="A23" s="156" t="s">
        <v>179</v>
      </c>
      <c r="B23" s="27">
        <v>5933111</v>
      </c>
      <c r="C23" s="27">
        <v>5886360</v>
      </c>
      <c r="D23" s="27">
        <v>2310845</v>
      </c>
      <c r="E23" s="27">
        <v>2310845</v>
      </c>
    </row>
    <row r="24" spans="1:5" ht="21" customHeight="1">
      <c r="A24" s="156"/>
      <c r="B24" s="27"/>
      <c r="C24" s="27"/>
      <c r="D24" s="27"/>
      <c r="E24" s="27"/>
    </row>
    <row r="25" spans="1:5" ht="21" customHeight="1">
      <c r="A25" s="156" t="s">
        <v>71</v>
      </c>
      <c r="B25" s="27">
        <v>935146</v>
      </c>
      <c r="C25" s="27">
        <v>972913</v>
      </c>
      <c r="D25" s="27">
        <v>149011</v>
      </c>
      <c r="E25" s="27">
        <v>149011</v>
      </c>
    </row>
    <row r="26" spans="1:5" ht="21" customHeight="1">
      <c r="A26" s="156" t="s">
        <v>180</v>
      </c>
      <c r="B26" s="27">
        <v>591138</v>
      </c>
      <c r="C26" s="27">
        <v>587823</v>
      </c>
      <c r="D26" s="27">
        <v>92149</v>
      </c>
      <c r="E26" s="27">
        <v>92149</v>
      </c>
    </row>
    <row r="27" spans="1:5" ht="21" customHeight="1">
      <c r="A27" s="156" t="s">
        <v>181</v>
      </c>
      <c r="B27" s="27">
        <v>66894</v>
      </c>
      <c r="C27" s="27">
        <v>102586</v>
      </c>
      <c r="D27" s="27">
        <v>8853</v>
      </c>
      <c r="E27" s="27">
        <v>8853</v>
      </c>
    </row>
    <row r="28" spans="1:5" ht="21" customHeight="1">
      <c r="A28" s="156" t="s">
        <v>182</v>
      </c>
      <c r="B28" s="27">
        <v>116376</v>
      </c>
      <c r="C28" s="27">
        <v>126538</v>
      </c>
      <c r="D28" s="27">
        <v>12220</v>
      </c>
      <c r="E28" s="27">
        <v>12220</v>
      </c>
    </row>
    <row r="29" spans="1:5" ht="21" customHeight="1">
      <c r="A29" s="156" t="s">
        <v>183</v>
      </c>
      <c r="B29" s="27">
        <v>139905</v>
      </c>
      <c r="C29" s="27">
        <v>150187</v>
      </c>
      <c r="D29" s="27">
        <v>17220</v>
      </c>
      <c r="E29" s="27">
        <v>17220</v>
      </c>
    </row>
    <row r="30" spans="1:5" ht="21" customHeight="1">
      <c r="A30" s="156"/>
      <c r="B30" s="27"/>
      <c r="C30" s="27"/>
      <c r="D30" s="27"/>
      <c r="E30" s="27"/>
    </row>
    <row r="31" spans="1:5" ht="21" customHeight="1">
      <c r="A31" s="156" t="s">
        <v>184</v>
      </c>
      <c r="B31" s="27">
        <v>63352</v>
      </c>
      <c r="C31" s="27">
        <v>82648</v>
      </c>
      <c r="D31" s="27">
        <v>8213</v>
      </c>
      <c r="E31" s="27">
        <v>8213</v>
      </c>
    </row>
    <row r="32" spans="1:5" ht="21" customHeight="1">
      <c r="A32" s="156" t="s">
        <v>185</v>
      </c>
      <c r="B32" s="27">
        <v>40814</v>
      </c>
      <c r="C32" s="27">
        <v>65799</v>
      </c>
      <c r="D32" s="27">
        <v>5679</v>
      </c>
      <c r="E32" s="27">
        <v>5679</v>
      </c>
    </row>
    <row r="33" spans="1:5" ht="21" customHeight="1">
      <c r="A33" s="156" t="s">
        <v>291</v>
      </c>
      <c r="B33" s="27">
        <v>52117</v>
      </c>
      <c r="C33" s="27">
        <v>73040</v>
      </c>
      <c r="D33" s="27">
        <v>10647</v>
      </c>
      <c r="E33" s="27">
        <v>10647</v>
      </c>
    </row>
    <row r="34" spans="1:5" ht="21" customHeight="1">
      <c r="A34" s="156" t="s">
        <v>186</v>
      </c>
      <c r="B34" s="27">
        <v>297500</v>
      </c>
      <c r="C34" s="27">
        <v>329562</v>
      </c>
      <c r="D34" s="27">
        <v>141922</v>
      </c>
      <c r="E34" s="27">
        <v>141922</v>
      </c>
    </row>
    <row r="35" spans="1:5" ht="21" customHeight="1">
      <c r="A35" s="156" t="s">
        <v>187</v>
      </c>
      <c r="B35" s="27">
        <v>1238671</v>
      </c>
      <c r="C35" s="27">
        <v>1210698</v>
      </c>
      <c r="D35" s="27">
        <v>781015</v>
      </c>
      <c r="E35" s="27">
        <v>781015</v>
      </c>
    </row>
    <row r="36" spans="1:5" ht="21" customHeight="1">
      <c r="A36" s="156"/>
      <c r="B36" s="27"/>
      <c r="C36" s="27"/>
      <c r="D36" s="27"/>
      <c r="E36" s="27"/>
    </row>
    <row r="37" spans="1:5" ht="21" customHeight="1">
      <c r="A37" s="156" t="s">
        <v>188</v>
      </c>
      <c r="B37" s="27">
        <v>1575861</v>
      </c>
      <c r="C37" s="27">
        <v>1583436</v>
      </c>
      <c r="D37" s="27">
        <v>385274</v>
      </c>
      <c r="E37" s="27">
        <v>385274</v>
      </c>
    </row>
    <row r="38" spans="1:5" ht="21" customHeight="1">
      <c r="A38" s="156" t="s">
        <v>189</v>
      </c>
      <c r="B38" s="27">
        <v>1713731</v>
      </c>
      <c r="C38" s="27">
        <v>1710153</v>
      </c>
      <c r="D38" s="27">
        <v>222302</v>
      </c>
      <c r="E38" s="27">
        <v>222302</v>
      </c>
    </row>
    <row r="39" spans="1:5" ht="21" customHeight="1">
      <c r="A39" s="156" t="s">
        <v>190</v>
      </c>
      <c r="B39" s="27">
        <v>154989</v>
      </c>
      <c r="C39" s="27">
        <v>192303</v>
      </c>
      <c r="D39" s="27">
        <v>18844</v>
      </c>
      <c r="E39" s="27">
        <v>18844</v>
      </c>
    </row>
    <row r="40" spans="1:5" ht="21" customHeight="1">
      <c r="A40" s="156"/>
      <c r="B40" s="27"/>
      <c r="C40" s="27"/>
      <c r="D40" s="27"/>
      <c r="E40" s="27"/>
    </row>
    <row r="41" spans="1:5" ht="21" customHeight="1">
      <c r="A41" s="156" t="s">
        <v>191</v>
      </c>
      <c r="B41" s="27">
        <v>5004109</v>
      </c>
      <c r="C41" s="27">
        <v>5024142</v>
      </c>
      <c r="D41" s="27">
        <v>1251243</v>
      </c>
      <c r="E41" s="27">
        <v>1251243</v>
      </c>
    </row>
    <row r="42" spans="1:5" ht="21" customHeight="1">
      <c r="A42" s="156" t="s">
        <v>192</v>
      </c>
      <c r="B42" s="27">
        <v>10009397</v>
      </c>
      <c r="C42" s="27">
        <v>10111283</v>
      </c>
      <c r="D42" s="27">
        <v>2675518</v>
      </c>
      <c r="E42" s="27">
        <v>2675518</v>
      </c>
    </row>
    <row r="43" spans="1:5" ht="21" customHeight="1">
      <c r="A43" s="156" t="s">
        <v>193</v>
      </c>
      <c r="B43" s="27">
        <v>3478175</v>
      </c>
      <c r="C43" s="27">
        <v>3455326</v>
      </c>
      <c r="D43" s="27">
        <v>895099</v>
      </c>
      <c r="E43" s="27">
        <v>895099</v>
      </c>
    </row>
    <row r="44" spans="1:5" ht="21" customHeight="1">
      <c r="A44" s="156" t="s">
        <v>194</v>
      </c>
      <c r="B44" s="27">
        <v>7482515</v>
      </c>
      <c r="C44" s="27">
        <v>7467266</v>
      </c>
      <c r="D44" s="27">
        <v>2840123</v>
      </c>
      <c r="E44" s="27">
        <v>2840123</v>
      </c>
    </row>
    <row r="45" spans="1:5" ht="21" customHeight="1">
      <c r="A45" s="156" t="s">
        <v>195</v>
      </c>
      <c r="B45" s="27">
        <v>3946550</v>
      </c>
      <c r="C45" s="27">
        <v>3931626</v>
      </c>
      <c r="D45" s="27">
        <v>853907</v>
      </c>
      <c r="E45" s="27">
        <v>853907</v>
      </c>
    </row>
    <row r="46" spans="1:5" ht="21" customHeight="1">
      <c r="A46" s="156"/>
      <c r="B46" s="27"/>
      <c r="C46" s="27"/>
      <c r="D46" s="27"/>
      <c r="E46" s="27"/>
    </row>
    <row r="47" spans="1:5" ht="21" customHeight="1">
      <c r="A47" s="156" t="s">
        <v>196</v>
      </c>
      <c r="B47" s="27">
        <v>2814409</v>
      </c>
      <c r="C47" s="27">
        <v>2827937</v>
      </c>
      <c r="D47" s="27">
        <v>653552</v>
      </c>
      <c r="E47" s="27">
        <v>653552</v>
      </c>
    </row>
    <row r="48" spans="1:5" ht="21" customHeight="1">
      <c r="A48" s="158" t="s">
        <v>197</v>
      </c>
      <c r="B48" s="35">
        <v>8697611</v>
      </c>
      <c r="C48" s="35">
        <v>8555070</v>
      </c>
      <c r="D48" s="35">
        <v>1648694</v>
      </c>
      <c r="E48" s="35">
        <v>1648694</v>
      </c>
    </row>
    <row r="49" spans="1:5" ht="13.5" customHeight="1">
      <c r="A49" s="1" t="s">
        <v>202</v>
      </c>
      <c r="B49" s="3"/>
      <c r="C49" s="3"/>
      <c r="D49" s="3"/>
      <c r="E49" s="3"/>
    </row>
  </sheetData>
  <sheetProtection/>
  <mergeCells count="3">
    <mergeCell ref="B4:C4"/>
    <mergeCell ref="D4:E4"/>
    <mergeCell ref="A1:E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6.25390625" style="1" customWidth="1"/>
    <col min="2" max="3" width="13.625" style="1" customWidth="1"/>
    <col min="4" max="4" width="13.00390625" style="1" customWidth="1"/>
    <col min="5" max="5" width="13.375" style="1" customWidth="1"/>
    <col min="6" max="8" width="13.625" style="1" customWidth="1"/>
    <col min="9" max="16384" width="9.00390625" style="1" customWidth="1"/>
  </cols>
  <sheetData>
    <row r="1" spans="1:8" ht="22.5" customHeight="1">
      <c r="A1" s="161" t="s">
        <v>298</v>
      </c>
      <c r="B1" s="175"/>
      <c r="C1" s="175"/>
      <c r="D1" s="175"/>
      <c r="E1" s="175"/>
      <c r="F1" s="176"/>
      <c r="G1" s="176"/>
      <c r="H1" s="176"/>
    </row>
    <row r="2" ht="13.5" customHeight="1"/>
    <row r="3" spans="1:8" ht="15.75" customHeight="1" thickBot="1">
      <c r="A3" s="1" t="s">
        <v>280</v>
      </c>
      <c r="H3" s="4" t="s">
        <v>231</v>
      </c>
    </row>
    <row r="4" spans="1:8" ht="15.75" customHeight="1" thickTop="1">
      <c r="A4" s="70" t="s">
        <v>275</v>
      </c>
      <c r="B4" s="164" t="s">
        <v>165</v>
      </c>
      <c r="C4" s="170"/>
      <c r="D4" s="164" t="s">
        <v>84</v>
      </c>
      <c r="E4" s="170"/>
      <c r="F4" s="164" t="s">
        <v>199</v>
      </c>
      <c r="G4" s="165"/>
      <c r="H4" s="165"/>
    </row>
    <row r="5" spans="1:8" ht="15.75" customHeight="1">
      <c r="A5" s="71" t="s">
        <v>0</v>
      </c>
      <c r="B5" s="7" t="s">
        <v>168</v>
      </c>
      <c r="C5" s="7" t="s">
        <v>169</v>
      </c>
      <c r="D5" s="7" t="s">
        <v>232</v>
      </c>
      <c r="E5" s="7" t="s">
        <v>233</v>
      </c>
      <c r="F5" s="7" t="s">
        <v>200</v>
      </c>
      <c r="G5" s="7" t="s">
        <v>201</v>
      </c>
      <c r="H5" s="8" t="s">
        <v>234</v>
      </c>
    </row>
    <row r="6" spans="1:8" ht="15" customHeight="1">
      <c r="A6" s="53" t="s">
        <v>324</v>
      </c>
      <c r="B6" s="28">
        <v>8520943</v>
      </c>
      <c r="C6" s="25">
        <v>8520943</v>
      </c>
      <c r="D6" s="25">
        <v>2080628</v>
      </c>
      <c r="E6" s="25">
        <v>215043</v>
      </c>
      <c r="F6" s="25">
        <v>3550944</v>
      </c>
      <c r="G6" s="25">
        <v>2184315</v>
      </c>
      <c r="H6" s="25">
        <v>1366629</v>
      </c>
    </row>
    <row r="7" spans="1:8" ht="15" customHeight="1">
      <c r="A7" s="54">
        <v>20</v>
      </c>
      <c r="B7" s="28">
        <v>8632800</v>
      </c>
      <c r="C7" s="25">
        <v>8632800</v>
      </c>
      <c r="D7" s="25">
        <v>1850472</v>
      </c>
      <c r="E7" s="25">
        <v>192292</v>
      </c>
      <c r="F7" s="25">
        <v>3412889</v>
      </c>
      <c r="G7" s="25">
        <v>2188528</v>
      </c>
      <c r="H7" s="25">
        <v>1224361</v>
      </c>
    </row>
    <row r="8" spans="1:8" ht="15" customHeight="1">
      <c r="A8" s="54">
        <v>21</v>
      </c>
      <c r="B8" s="28">
        <v>8393539</v>
      </c>
      <c r="C8" s="25">
        <v>8393539</v>
      </c>
      <c r="D8" s="25">
        <v>1543120</v>
      </c>
      <c r="E8" s="25">
        <v>162704</v>
      </c>
      <c r="F8" s="25">
        <v>3123992</v>
      </c>
      <c r="G8" s="25">
        <v>2102666</v>
      </c>
      <c r="H8" s="25">
        <v>1021326</v>
      </c>
    </row>
    <row r="9" spans="1:8" ht="15" customHeight="1">
      <c r="A9" s="54">
        <v>22</v>
      </c>
      <c r="B9" s="28">
        <v>8188874</v>
      </c>
      <c r="C9" s="25">
        <v>8188874</v>
      </c>
      <c r="D9" s="25">
        <v>1688600</v>
      </c>
      <c r="E9" s="25">
        <v>170420</v>
      </c>
      <c r="F9" s="25">
        <v>3077728</v>
      </c>
      <c r="G9" s="25">
        <v>1969634</v>
      </c>
      <c r="H9" s="25">
        <v>1108094</v>
      </c>
    </row>
    <row r="10" spans="1:8" ht="15" customHeight="1">
      <c r="A10" s="55"/>
      <c r="B10" s="52"/>
      <c r="C10" s="2"/>
      <c r="D10" s="2"/>
      <c r="E10" s="2"/>
      <c r="F10" s="2"/>
      <c r="G10" s="2"/>
      <c r="H10" s="2"/>
    </row>
    <row r="11" spans="1:8" ht="15" customHeight="1">
      <c r="A11" s="56" t="s">
        <v>325</v>
      </c>
      <c r="B11" s="86">
        <v>8070936</v>
      </c>
      <c r="C11" s="87">
        <v>8070936</v>
      </c>
      <c r="D11" s="87">
        <v>1991720</v>
      </c>
      <c r="E11" s="87">
        <v>190228</v>
      </c>
      <c r="F11" s="87">
        <f>+H11+G11</f>
        <v>3228694</v>
      </c>
      <c r="G11" s="87">
        <v>1936532</v>
      </c>
      <c r="H11" s="87">
        <v>1292162</v>
      </c>
    </row>
    <row r="12" spans="1:8" ht="15" customHeight="1">
      <c r="A12" s="53"/>
      <c r="B12" s="97"/>
      <c r="C12" s="57"/>
      <c r="D12" s="57"/>
      <c r="E12" s="57"/>
      <c r="F12" s="57"/>
      <c r="G12" s="57"/>
      <c r="H12" s="57"/>
    </row>
    <row r="13" spans="1:8" ht="15" customHeight="1">
      <c r="A13" s="53" t="s">
        <v>143</v>
      </c>
      <c r="B13" s="88">
        <v>940295</v>
      </c>
      <c r="C13" s="27">
        <v>889804</v>
      </c>
      <c r="D13" s="24" t="s">
        <v>237</v>
      </c>
      <c r="E13" s="24" t="s">
        <v>237</v>
      </c>
      <c r="F13" s="27">
        <f>+G13</f>
        <v>195093</v>
      </c>
      <c r="G13" s="27">
        <v>195093</v>
      </c>
      <c r="H13" s="24" t="s">
        <v>237</v>
      </c>
    </row>
    <row r="14" spans="1:8" ht="15" customHeight="1">
      <c r="A14" s="53" t="s">
        <v>203</v>
      </c>
      <c r="B14" s="88">
        <v>59375</v>
      </c>
      <c r="C14" s="27">
        <v>66085</v>
      </c>
      <c r="D14" s="24" t="s">
        <v>237</v>
      </c>
      <c r="E14" s="24" t="s">
        <v>237</v>
      </c>
      <c r="F14" s="27">
        <f>+G14</f>
        <v>8214</v>
      </c>
      <c r="G14" s="27">
        <v>8214</v>
      </c>
      <c r="H14" s="24" t="s">
        <v>237</v>
      </c>
    </row>
    <row r="15" spans="1:8" ht="15" customHeight="1">
      <c r="A15" s="53" t="s">
        <v>204</v>
      </c>
      <c r="B15" s="88">
        <v>61539</v>
      </c>
      <c r="C15" s="27">
        <v>64989</v>
      </c>
      <c r="D15" s="24" t="s">
        <v>237</v>
      </c>
      <c r="E15" s="24" t="s">
        <v>237</v>
      </c>
      <c r="F15" s="27">
        <f>+G15</f>
        <v>7947</v>
      </c>
      <c r="G15" s="27">
        <v>7947</v>
      </c>
      <c r="H15" s="24" t="s">
        <v>237</v>
      </c>
    </row>
    <row r="16" spans="1:8" ht="15" customHeight="1">
      <c r="A16" s="53" t="s">
        <v>235</v>
      </c>
      <c r="B16" s="88">
        <v>71945</v>
      </c>
      <c r="C16" s="27">
        <v>75557</v>
      </c>
      <c r="D16" s="24" t="s">
        <v>237</v>
      </c>
      <c r="E16" s="24" t="s">
        <v>237</v>
      </c>
      <c r="F16" s="27">
        <f>+G16</f>
        <v>8887</v>
      </c>
      <c r="G16" s="27">
        <v>8887</v>
      </c>
      <c r="H16" s="24" t="s">
        <v>237</v>
      </c>
    </row>
    <row r="17" spans="1:8" ht="15" customHeight="1">
      <c r="A17" s="53" t="s">
        <v>205</v>
      </c>
      <c r="B17" s="88">
        <v>451422</v>
      </c>
      <c r="C17" s="27">
        <v>448207</v>
      </c>
      <c r="D17" s="24" t="s">
        <v>237</v>
      </c>
      <c r="E17" s="24" t="s">
        <v>237</v>
      </c>
      <c r="F17" s="27">
        <f>+G17</f>
        <v>70869</v>
      </c>
      <c r="G17" s="27">
        <v>70869</v>
      </c>
      <c r="H17" s="24" t="s">
        <v>237</v>
      </c>
    </row>
    <row r="18" spans="1:8" ht="15" customHeight="1">
      <c r="A18" s="53"/>
      <c r="B18" s="88"/>
      <c r="C18" s="27"/>
      <c r="D18" s="27"/>
      <c r="E18" s="27"/>
      <c r="F18" s="27"/>
      <c r="G18" s="27"/>
      <c r="H18" s="27"/>
    </row>
    <row r="19" spans="1:8" ht="15" customHeight="1">
      <c r="A19" s="53" t="s">
        <v>206</v>
      </c>
      <c r="B19" s="88">
        <v>323541</v>
      </c>
      <c r="C19" s="27">
        <v>328723</v>
      </c>
      <c r="D19" s="24" t="s">
        <v>237</v>
      </c>
      <c r="E19" s="24" t="s">
        <v>237</v>
      </c>
      <c r="F19" s="27">
        <f>+G19</f>
        <v>62016</v>
      </c>
      <c r="G19" s="27">
        <v>62016</v>
      </c>
      <c r="H19" s="24" t="s">
        <v>237</v>
      </c>
    </row>
    <row r="20" spans="1:8" ht="15" customHeight="1">
      <c r="A20" s="53" t="s">
        <v>207</v>
      </c>
      <c r="B20" s="88">
        <v>191539</v>
      </c>
      <c r="C20" s="27">
        <v>196101</v>
      </c>
      <c r="D20" s="24" t="s">
        <v>237</v>
      </c>
      <c r="E20" s="24" t="s">
        <v>237</v>
      </c>
      <c r="F20" s="27">
        <f>+G20</f>
        <v>28440</v>
      </c>
      <c r="G20" s="27">
        <v>28440</v>
      </c>
      <c r="H20" s="24" t="s">
        <v>237</v>
      </c>
    </row>
    <row r="21" spans="1:8" ht="15" customHeight="1">
      <c r="A21" s="53" t="s">
        <v>3</v>
      </c>
      <c r="B21" s="88">
        <v>2101991</v>
      </c>
      <c r="C21" s="27">
        <v>2011065</v>
      </c>
      <c r="D21" s="24" t="s">
        <v>237</v>
      </c>
      <c r="E21" s="24" t="s">
        <v>237</v>
      </c>
      <c r="F21" s="27">
        <f>+G21</f>
        <v>511595</v>
      </c>
      <c r="G21" s="27">
        <v>511595</v>
      </c>
      <c r="H21" s="24" t="s">
        <v>237</v>
      </c>
    </row>
    <row r="22" spans="1:8" ht="16.5" customHeight="1">
      <c r="A22" s="93" t="s">
        <v>94</v>
      </c>
      <c r="B22" s="23" t="s">
        <v>237</v>
      </c>
      <c r="C22" s="24" t="s">
        <v>237</v>
      </c>
      <c r="D22" s="24" t="s">
        <v>237</v>
      </c>
      <c r="E22" s="24" t="s">
        <v>237</v>
      </c>
      <c r="F22" s="24" t="s">
        <v>237</v>
      </c>
      <c r="G22" s="24" t="s">
        <v>237</v>
      </c>
      <c r="H22" s="24" t="s">
        <v>237</v>
      </c>
    </row>
    <row r="23" spans="1:8" ht="15" customHeight="1">
      <c r="A23" s="53" t="s">
        <v>208</v>
      </c>
      <c r="B23" s="88">
        <v>132589</v>
      </c>
      <c r="C23" s="27">
        <v>219812</v>
      </c>
      <c r="D23" s="24" t="s">
        <v>237</v>
      </c>
      <c r="E23" s="24" t="s">
        <v>237</v>
      </c>
      <c r="F23" s="27">
        <f>+G23</f>
        <v>18525</v>
      </c>
      <c r="G23" s="27">
        <v>18525</v>
      </c>
      <c r="H23" s="24" t="s">
        <v>237</v>
      </c>
    </row>
    <row r="24" spans="1:8" ht="15" customHeight="1">
      <c r="A24" s="53"/>
      <c r="B24" s="88"/>
      <c r="C24" s="27"/>
      <c r="D24" s="27"/>
      <c r="E24" s="27"/>
      <c r="F24" s="27"/>
      <c r="G24" s="27"/>
      <c r="H24" s="27"/>
    </row>
    <row r="25" spans="1:8" ht="15" customHeight="1">
      <c r="A25" s="53" t="s">
        <v>209</v>
      </c>
      <c r="B25" s="88">
        <v>185478</v>
      </c>
      <c r="C25" s="27">
        <v>188790</v>
      </c>
      <c r="D25" s="24" t="s">
        <v>237</v>
      </c>
      <c r="E25" s="24" t="s">
        <v>237</v>
      </c>
      <c r="F25" s="27">
        <f>+G25</f>
        <v>23752</v>
      </c>
      <c r="G25" s="27">
        <v>23752</v>
      </c>
      <c r="H25" s="24" t="s">
        <v>237</v>
      </c>
    </row>
    <row r="26" spans="1:8" ht="15" customHeight="1">
      <c r="A26" s="53" t="s">
        <v>236</v>
      </c>
      <c r="B26" s="88">
        <v>186658</v>
      </c>
      <c r="C26" s="27">
        <v>190104</v>
      </c>
      <c r="D26" s="24" t="s">
        <v>237</v>
      </c>
      <c r="E26" s="24" t="s">
        <v>237</v>
      </c>
      <c r="F26" s="27">
        <f>+G26</f>
        <v>16461</v>
      </c>
      <c r="G26" s="27">
        <v>16461</v>
      </c>
      <c r="H26" s="24" t="s">
        <v>237</v>
      </c>
    </row>
    <row r="27" spans="1:8" ht="15" customHeight="1">
      <c r="A27" s="53" t="s">
        <v>210</v>
      </c>
      <c r="B27" s="88">
        <v>58686</v>
      </c>
      <c r="C27" s="27">
        <v>65207</v>
      </c>
      <c r="D27" s="24" t="s">
        <v>237</v>
      </c>
      <c r="E27" s="24" t="s">
        <v>237</v>
      </c>
      <c r="F27" s="27">
        <f>+G27</f>
        <v>9761</v>
      </c>
      <c r="G27" s="27">
        <v>9761</v>
      </c>
      <c r="H27" s="24" t="s">
        <v>237</v>
      </c>
    </row>
    <row r="28" spans="1:8" ht="15" customHeight="1">
      <c r="A28" s="53" t="s">
        <v>211</v>
      </c>
      <c r="B28" s="88">
        <v>55594</v>
      </c>
      <c r="C28" s="27">
        <v>55237</v>
      </c>
      <c r="D28" s="24" t="s">
        <v>237</v>
      </c>
      <c r="E28" s="24" t="s">
        <v>237</v>
      </c>
      <c r="F28" s="27">
        <f>+G28</f>
        <v>10108</v>
      </c>
      <c r="G28" s="27">
        <v>10108</v>
      </c>
      <c r="H28" s="24" t="s">
        <v>237</v>
      </c>
    </row>
    <row r="29" spans="1:8" ht="15" customHeight="1">
      <c r="A29" s="126" t="s">
        <v>292</v>
      </c>
      <c r="B29" s="24" t="s">
        <v>316</v>
      </c>
      <c r="C29" s="24" t="s">
        <v>316</v>
      </c>
      <c r="D29" s="27">
        <v>21760</v>
      </c>
      <c r="E29" s="27">
        <v>190228</v>
      </c>
      <c r="F29" s="27">
        <v>9214</v>
      </c>
      <c r="G29" s="24" t="s">
        <v>237</v>
      </c>
      <c r="H29" s="27">
        <v>9214</v>
      </c>
    </row>
    <row r="30" spans="1:8" ht="15" customHeight="1">
      <c r="A30" s="53"/>
      <c r="B30" s="88"/>
      <c r="C30" s="27"/>
      <c r="D30" s="27"/>
      <c r="E30" s="27"/>
      <c r="F30" s="27"/>
      <c r="G30" s="27"/>
      <c r="H30" s="27"/>
    </row>
    <row r="31" spans="1:8" ht="15" customHeight="1">
      <c r="A31" s="53" t="s">
        <v>212</v>
      </c>
      <c r="B31" s="88">
        <v>174439</v>
      </c>
      <c r="C31" s="27">
        <v>175603</v>
      </c>
      <c r="D31" s="24" t="s">
        <v>237</v>
      </c>
      <c r="E31" s="24" t="s">
        <v>237</v>
      </c>
      <c r="F31" s="27">
        <f>+G31</f>
        <v>44677</v>
      </c>
      <c r="G31" s="27">
        <v>44677</v>
      </c>
      <c r="H31" s="24" t="s">
        <v>237</v>
      </c>
    </row>
    <row r="32" spans="1:8" ht="15" customHeight="1">
      <c r="A32" s="53" t="s">
        <v>213</v>
      </c>
      <c r="B32" s="88">
        <v>110999</v>
      </c>
      <c r="C32" s="27">
        <v>114595</v>
      </c>
      <c r="D32" s="24" t="s">
        <v>237</v>
      </c>
      <c r="E32" s="24" t="s">
        <v>237</v>
      </c>
      <c r="F32" s="27">
        <f>+G32</f>
        <v>20426</v>
      </c>
      <c r="G32" s="27">
        <v>20426</v>
      </c>
      <c r="H32" s="24" t="s">
        <v>237</v>
      </c>
    </row>
    <row r="33" spans="1:8" ht="15" customHeight="1">
      <c r="A33" s="53" t="s">
        <v>214</v>
      </c>
      <c r="B33" s="88">
        <v>194392</v>
      </c>
      <c r="C33" s="27">
        <v>202306</v>
      </c>
      <c r="D33" s="24" t="s">
        <v>237</v>
      </c>
      <c r="E33" s="24" t="s">
        <v>237</v>
      </c>
      <c r="F33" s="27">
        <f>+G33</f>
        <v>39431</v>
      </c>
      <c r="G33" s="27">
        <v>39431</v>
      </c>
      <c r="H33" s="24" t="s">
        <v>237</v>
      </c>
    </row>
    <row r="34" spans="1:8" ht="15" customHeight="1">
      <c r="A34" s="53" t="s">
        <v>215</v>
      </c>
      <c r="B34" s="88">
        <v>150396</v>
      </c>
      <c r="C34" s="27">
        <v>146521</v>
      </c>
      <c r="D34" s="24" t="s">
        <v>237</v>
      </c>
      <c r="E34" s="24" t="s">
        <v>237</v>
      </c>
      <c r="F34" s="27">
        <f>+G34</f>
        <v>19140</v>
      </c>
      <c r="G34" s="27">
        <v>19140</v>
      </c>
      <c r="H34" s="24" t="s">
        <v>237</v>
      </c>
    </row>
    <row r="35" spans="1:8" ht="15" customHeight="1">
      <c r="A35" s="53" t="s">
        <v>59</v>
      </c>
      <c r="B35" s="88">
        <v>503433</v>
      </c>
      <c r="C35" s="27">
        <v>523954</v>
      </c>
      <c r="D35" s="24" t="s">
        <v>237</v>
      </c>
      <c r="E35" s="24" t="s">
        <v>237</v>
      </c>
      <c r="F35" s="27">
        <f>+G35</f>
        <v>116491</v>
      </c>
      <c r="G35" s="27">
        <v>116491</v>
      </c>
      <c r="H35" s="24" t="s">
        <v>237</v>
      </c>
    </row>
    <row r="36" spans="1:8" ht="15" customHeight="1">
      <c r="A36" s="53"/>
      <c r="B36" s="88"/>
      <c r="C36" s="27"/>
      <c r="D36" s="27"/>
      <c r="E36" s="27"/>
      <c r="F36" s="27"/>
      <c r="G36" s="27"/>
      <c r="H36" s="27"/>
    </row>
    <row r="37" spans="1:8" ht="15" customHeight="1">
      <c r="A37" s="53" t="s">
        <v>216</v>
      </c>
      <c r="B37" s="88">
        <v>47223</v>
      </c>
      <c r="C37" s="27">
        <v>44274</v>
      </c>
      <c r="D37" s="24" t="s">
        <v>237</v>
      </c>
      <c r="E37" s="24" t="s">
        <v>237</v>
      </c>
      <c r="F37" s="27">
        <f>+G37</f>
        <v>9919</v>
      </c>
      <c r="G37" s="27">
        <v>9919</v>
      </c>
      <c r="H37" s="24" t="s">
        <v>237</v>
      </c>
    </row>
    <row r="38" spans="1:8" ht="15" customHeight="1">
      <c r="A38" s="53" t="s">
        <v>217</v>
      </c>
      <c r="B38" s="88">
        <v>44489</v>
      </c>
      <c r="C38" s="27">
        <v>43901</v>
      </c>
      <c r="D38" s="24" t="s">
        <v>237</v>
      </c>
      <c r="E38" s="24" t="s">
        <v>237</v>
      </c>
      <c r="F38" s="27">
        <f>+G38</f>
        <v>7769</v>
      </c>
      <c r="G38" s="27">
        <v>7769</v>
      </c>
      <c r="H38" s="24" t="s">
        <v>237</v>
      </c>
    </row>
    <row r="39" spans="1:8" ht="15" customHeight="1">
      <c r="A39" s="53" t="s">
        <v>218</v>
      </c>
      <c r="B39" s="88">
        <v>134024</v>
      </c>
      <c r="C39" s="27">
        <v>142800</v>
      </c>
      <c r="D39" s="24" t="s">
        <v>237</v>
      </c>
      <c r="E39" s="24" t="s">
        <v>237</v>
      </c>
      <c r="F39" s="27">
        <f>+G39</f>
        <v>38088</v>
      </c>
      <c r="G39" s="27">
        <v>38088</v>
      </c>
      <c r="H39" s="24" t="s">
        <v>237</v>
      </c>
    </row>
    <row r="40" spans="1:8" ht="15" customHeight="1">
      <c r="A40" s="53" t="s">
        <v>238</v>
      </c>
      <c r="B40" s="88">
        <v>200431</v>
      </c>
      <c r="C40" s="27">
        <v>173243</v>
      </c>
      <c r="D40" s="24" t="s">
        <v>237</v>
      </c>
      <c r="E40" s="24" t="s">
        <v>237</v>
      </c>
      <c r="F40" s="27">
        <f>+G40</f>
        <v>61822</v>
      </c>
      <c r="G40" s="27">
        <v>61822</v>
      </c>
      <c r="H40" s="24" t="s">
        <v>237</v>
      </c>
    </row>
    <row r="41" spans="1:8" ht="15" customHeight="1">
      <c r="A41" s="53" t="s">
        <v>239</v>
      </c>
      <c r="B41" s="88">
        <v>49071</v>
      </c>
      <c r="C41" s="27">
        <v>46505</v>
      </c>
      <c r="D41" s="24" t="s">
        <v>237</v>
      </c>
      <c r="E41" s="24" t="s">
        <v>237</v>
      </c>
      <c r="F41" s="27">
        <f>+G41</f>
        <v>16172</v>
      </c>
      <c r="G41" s="27">
        <v>16172</v>
      </c>
      <c r="H41" s="24" t="s">
        <v>237</v>
      </c>
    </row>
    <row r="42" spans="1:8" ht="15" customHeight="1">
      <c r="A42" s="53"/>
      <c r="B42" s="88"/>
      <c r="C42" s="27"/>
      <c r="D42" s="27"/>
      <c r="E42" s="27"/>
      <c r="F42" s="27"/>
      <c r="G42" s="27"/>
      <c r="H42" s="27"/>
    </row>
    <row r="43" spans="1:8" ht="15" customHeight="1">
      <c r="A43" s="53" t="s">
        <v>219</v>
      </c>
      <c r="B43" s="88">
        <v>81237</v>
      </c>
      <c r="C43" s="27">
        <v>81531</v>
      </c>
      <c r="D43" s="24" t="s">
        <v>237</v>
      </c>
      <c r="E43" s="24" t="s">
        <v>237</v>
      </c>
      <c r="F43" s="27">
        <f>+G43</f>
        <v>22375</v>
      </c>
      <c r="G43" s="27">
        <v>22375</v>
      </c>
      <c r="H43" s="24" t="s">
        <v>237</v>
      </c>
    </row>
    <row r="44" spans="1:8" ht="15" customHeight="1">
      <c r="A44" s="53" t="s">
        <v>220</v>
      </c>
      <c r="B44" s="88">
        <v>238127</v>
      </c>
      <c r="C44" s="27">
        <v>241960</v>
      </c>
      <c r="D44" s="24" t="s">
        <v>237</v>
      </c>
      <c r="E44" s="24" t="s">
        <v>237</v>
      </c>
      <c r="F44" s="27">
        <f>+G44</f>
        <v>65618</v>
      </c>
      <c r="G44" s="27">
        <v>65618</v>
      </c>
      <c r="H44" s="24" t="s">
        <v>237</v>
      </c>
    </row>
    <row r="45" spans="1:8" ht="15" customHeight="1">
      <c r="A45" s="53" t="s">
        <v>308</v>
      </c>
      <c r="B45" s="88">
        <v>67425</v>
      </c>
      <c r="C45" s="27">
        <v>62153</v>
      </c>
      <c r="D45" s="24" t="s">
        <v>237</v>
      </c>
      <c r="E45" s="24" t="s">
        <v>237</v>
      </c>
      <c r="F45" s="27">
        <f>+G45</f>
        <v>14794</v>
      </c>
      <c r="G45" s="27">
        <v>14794</v>
      </c>
      <c r="H45" s="24" t="s">
        <v>237</v>
      </c>
    </row>
    <row r="46" spans="1:8" ht="15" customHeight="1">
      <c r="A46" s="53" t="s">
        <v>221</v>
      </c>
      <c r="B46" s="23" t="s">
        <v>316</v>
      </c>
      <c r="C46" s="24" t="s">
        <v>316</v>
      </c>
      <c r="D46" s="27">
        <v>1477640</v>
      </c>
      <c r="E46" s="24" t="s">
        <v>237</v>
      </c>
      <c r="F46" s="27">
        <v>890930</v>
      </c>
      <c r="G46" s="24" t="s">
        <v>237</v>
      </c>
      <c r="H46" s="27">
        <v>890930</v>
      </c>
    </row>
    <row r="47" spans="1:8" ht="15" customHeight="1">
      <c r="A47" s="53" t="s">
        <v>222</v>
      </c>
      <c r="B47" s="88">
        <v>204415</v>
      </c>
      <c r="C47" s="27">
        <v>205552</v>
      </c>
      <c r="D47" s="24" t="s">
        <v>237</v>
      </c>
      <c r="E47" s="24" t="s">
        <v>237</v>
      </c>
      <c r="F47" s="27">
        <f>+G47</f>
        <v>37460</v>
      </c>
      <c r="G47" s="27">
        <v>37460</v>
      </c>
      <c r="H47" s="24" t="s">
        <v>237</v>
      </c>
    </row>
    <row r="48" spans="1:8" ht="15" customHeight="1">
      <c r="A48" s="53"/>
      <c r="B48" s="88"/>
      <c r="C48" s="27"/>
      <c r="D48" s="27"/>
      <c r="E48" s="27"/>
      <c r="F48" s="27"/>
      <c r="G48" s="27"/>
      <c r="H48" s="27"/>
    </row>
    <row r="49" spans="1:8" ht="15" customHeight="1">
      <c r="A49" s="53" t="s">
        <v>223</v>
      </c>
      <c r="B49" s="88">
        <v>200243</v>
      </c>
      <c r="C49" s="27">
        <v>206119</v>
      </c>
      <c r="D49" s="24" t="s">
        <v>237</v>
      </c>
      <c r="E49" s="24" t="s">
        <v>237</v>
      </c>
      <c r="F49" s="27">
        <f>+G49</f>
        <v>81451</v>
      </c>
      <c r="G49" s="27">
        <v>81451</v>
      </c>
      <c r="H49" s="24" t="s">
        <v>237</v>
      </c>
    </row>
    <row r="50" spans="1:8" ht="15" customHeight="1">
      <c r="A50" s="53" t="s">
        <v>224</v>
      </c>
      <c r="B50" s="88">
        <v>512033</v>
      </c>
      <c r="C50" s="27">
        <v>518985</v>
      </c>
      <c r="D50" s="24" t="s">
        <v>237</v>
      </c>
      <c r="E50" s="24" t="s">
        <v>237</v>
      </c>
      <c r="F50" s="27">
        <f>+G50</f>
        <v>121242</v>
      </c>
      <c r="G50" s="27">
        <v>121242</v>
      </c>
      <c r="H50" s="24" t="s">
        <v>237</v>
      </c>
    </row>
    <row r="51" spans="1:8" ht="15" customHeight="1">
      <c r="A51" s="53" t="s">
        <v>225</v>
      </c>
      <c r="B51" s="88">
        <v>85564</v>
      </c>
      <c r="C51" s="27">
        <v>86417</v>
      </c>
      <c r="D51" s="27">
        <v>492320</v>
      </c>
      <c r="E51" s="24" t="s">
        <v>237</v>
      </c>
      <c r="F51" s="27">
        <v>364219</v>
      </c>
      <c r="G51" s="27">
        <v>23939</v>
      </c>
      <c r="H51" s="27">
        <v>340280</v>
      </c>
    </row>
    <row r="52" spans="1:8" ht="15" customHeight="1">
      <c r="A52" s="53" t="s">
        <v>226</v>
      </c>
      <c r="B52" s="88">
        <v>37679</v>
      </c>
      <c r="C52" s="27">
        <v>36010</v>
      </c>
      <c r="D52" s="24" t="s">
        <v>237</v>
      </c>
      <c r="E52" s="24" t="s">
        <v>237</v>
      </c>
      <c r="F52" s="27">
        <f>+G52</f>
        <v>7611</v>
      </c>
      <c r="G52" s="27">
        <v>7611</v>
      </c>
      <c r="H52" s="24" t="s">
        <v>237</v>
      </c>
    </row>
    <row r="53" spans="1:8" ht="15" customHeight="1">
      <c r="A53" s="53" t="s">
        <v>227</v>
      </c>
      <c r="B53" s="88">
        <v>57395</v>
      </c>
      <c r="C53" s="27">
        <v>56289</v>
      </c>
      <c r="D53" s="24" t="s">
        <v>237</v>
      </c>
      <c r="E53" s="24" t="s">
        <v>237</v>
      </c>
      <c r="F53" s="27">
        <f>+G53</f>
        <v>11741</v>
      </c>
      <c r="G53" s="27">
        <v>11741</v>
      </c>
      <c r="H53" s="24" t="s">
        <v>237</v>
      </c>
    </row>
    <row r="54" spans="1:8" ht="15" customHeight="1">
      <c r="A54" s="53"/>
      <c r="B54" s="88"/>
      <c r="C54" s="27"/>
      <c r="D54" s="27"/>
      <c r="E54" s="27"/>
      <c r="F54" s="27"/>
      <c r="G54" s="27"/>
      <c r="H54" s="27"/>
    </row>
    <row r="55" spans="1:8" ht="15" customHeight="1">
      <c r="A55" s="53" t="s">
        <v>228</v>
      </c>
      <c r="B55" s="88">
        <v>43678</v>
      </c>
      <c r="C55" s="27">
        <v>46896</v>
      </c>
      <c r="D55" s="24" t="s">
        <v>237</v>
      </c>
      <c r="E55" s="24" t="s">
        <v>237</v>
      </c>
      <c r="F55" s="27">
        <f>+G55</f>
        <v>7694</v>
      </c>
      <c r="G55" s="27">
        <v>7694</v>
      </c>
      <c r="H55" s="24" t="s">
        <v>237</v>
      </c>
    </row>
    <row r="56" spans="1:8" ht="15" customHeight="1">
      <c r="A56" s="53" t="s">
        <v>229</v>
      </c>
      <c r="B56" s="88">
        <v>29928</v>
      </c>
      <c r="C56" s="27">
        <v>30530</v>
      </c>
      <c r="D56" s="24" t="s">
        <v>237</v>
      </c>
      <c r="E56" s="24" t="s">
        <v>237</v>
      </c>
      <c r="F56" s="27">
        <f>+G56</f>
        <v>7068</v>
      </c>
      <c r="G56" s="27">
        <v>7068</v>
      </c>
      <c r="H56" s="24" t="s">
        <v>237</v>
      </c>
    </row>
    <row r="57" spans="1:8" ht="15" customHeight="1">
      <c r="A57" s="53" t="s">
        <v>230</v>
      </c>
      <c r="B57" s="88">
        <v>83663</v>
      </c>
      <c r="C57" s="27">
        <v>85111</v>
      </c>
      <c r="D57" s="24" t="s">
        <v>237</v>
      </c>
      <c r="E57" s="24" t="s">
        <v>237</v>
      </c>
      <c r="F57" s="27">
        <f>+G57</f>
        <v>25246</v>
      </c>
      <c r="G57" s="27">
        <v>25246</v>
      </c>
      <c r="H57" s="24" t="s">
        <v>237</v>
      </c>
    </row>
    <row r="58" spans="1:8" ht="15" customHeight="1">
      <c r="A58" s="53"/>
      <c r="B58" s="88"/>
      <c r="C58" s="27"/>
      <c r="D58" s="98"/>
      <c r="E58" s="98"/>
      <c r="F58" s="27"/>
      <c r="G58" s="27"/>
      <c r="H58" s="27"/>
    </row>
    <row r="59" spans="1:8" ht="15" customHeight="1">
      <c r="A59" s="99" t="s">
        <v>301</v>
      </c>
      <c r="B59" s="23" t="s">
        <v>237</v>
      </c>
      <c r="C59" s="24" t="s">
        <v>237</v>
      </c>
      <c r="D59" s="24" t="s">
        <v>237</v>
      </c>
      <c r="E59" s="24" t="s">
        <v>237</v>
      </c>
      <c r="F59" s="27">
        <f>+G59</f>
        <v>24689</v>
      </c>
      <c r="G59" s="27">
        <v>24689</v>
      </c>
      <c r="H59" s="24" t="s">
        <v>237</v>
      </c>
    </row>
    <row r="60" spans="1:8" ht="15" customHeight="1">
      <c r="A60" s="53"/>
      <c r="B60" s="88"/>
      <c r="C60" s="27"/>
      <c r="D60" s="72"/>
      <c r="E60" s="72"/>
      <c r="F60" s="27"/>
      <c r="G60" s="27"/>
      <c r="H60" s="27"/>
    </row>
    <row r="61" spans="1:8" ht="15" customHeight="1">
      <c r="A61" s="177" t="s">
        <v>303</v>
      </c>
      <c r="B61" s="127" t="s">
        <v>326</v>
      </c>
      <c r="C61" s="128" t="s">
        <v>326</v>
      </c>
      <c r="D61" s="107" t="s">
        <v>312</v>
      </c>
      <c r="E61" s="107" t="s">
        <v>312</v>
      </c>
      <c r="F61" s="27"/>
      <c r="G61" s="72"/>
      <c r="H61" s="72"/>
    </row>
    <row r="62" spans="1:8" ht="15" customHeight="1">
      <c r="A62" s="178"/>
      <c r="B62" s="108" t="s">
        <v>237</v>
      </c>
      <c r="C62" s="106" t="s">
        <v>237</v>
      </c>
      <c r="D62" s="106" t="s">
        <v>237</v>
      </c>
      <c r="E62" s="106" t="s">
        <v>237</v>
      </c>
      <c r="F62" s="35">
        <f>+H62+G62</f>
        <v>191739</v>
      </c>
      <c r="G62" s="35">
        <v>140001</v>
      </c>
      <c r="H62" s="35">
        <v>51738</v>
      </c>
    </row>
    <row r="63" spans="1:6" ht="13.5" customHeight="1">
      <c r="A63" s="1" t="s">
        <v>302</v>
      </c>
      <c r="B63" s="51"/>
      <c r="C63" s="51"/>
      <c r="F63" s="51"/>
    </row>
    <row r="64" spans="1:6" ht="13.5" customHeight="1">
      <c r="A64" s="1" t="s">
        <v>307</v>
      </c>
      <c r="B64" s="51"/>
      <c r="C64" s="51"/>
      <c r="F64" s="51"/>
    </row>
    <row r="65" spans="1:8" ht="13.5" customHeight="1">
      <c r="A65" s="80" t="s">
        <v>317</v>
      </c>
      <c r="B65" s="81"/>
      <c r="C65" s="82"/>
      <c r="D65" s="80"/>
      <c r="E65" s="80"/>
      <c r="F65" s="82"/>
      <c r="G65" s="80"/>
      <c r="H65" s="80"/>
    </row>
    <row r="66" spans="1:8" ht="13.5" customHeight="1">
      <c r="A66" s="80" t="s">
        <v>313</v>
      </c>
      <c r="B66" s="83"/>
      <c r="C66" s="82"/>
      <c r="D66" s="80"/>
      <c r="E66" s="80"/>
      <c r="F66" s="81"/>
      <c r="G66" s="80"/>
      <c r="H66" s="80"/>
    </row>
    <row r="67" spans="3:6" ht="13.5" customHeight="1">
      <c r="C67" s="51"/>
      <c r="F67" s="3"/>
    </row>
    <row r="68" spans="3:6" ht="13.5">
      <c r="C68" s="51"/>
      <c r="F68" s="3"/>
    </row>
    <row r="69" ht="13.5">
      <c r="C69" s="51"/>
    </row>
    <row r="70" ht="13.5">
      <c r="C70" s="24"/>
    </row>
    <row r="71" ht="13.5">
      <c r="C71" s="3"/>
    </row>
  </sheetData>
  <sheetProtection/>
  <mergeCells count="5">
    <mergeCell ref="A1:H1"/>
    <mergeCell ref="F4:H4"/>
    <mergeCell ref="A61:A62"/>
    <mergeCell ref="B4:C4"/>
    <mergeCell ref="D4:E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5.00390625" style="1" customWidth="1"/>
    <col min="2" max="3" width="20.00390625" style="1" customWidth="1"/>
    <col min="4" max="4" width="0.6171875" style="1" customWidth="1"/>
    <col min="5" max="5" width="15.00390625" style="1" customWidth="1"/>
    <col min="6" max="7" width="20.00390625" style="1" customWidth="1"/>
    <col min="8" max="8" width="9.00390625" style="2" customWidth="1"/>
    <col min="9" max="16384" width="9.00390625" style="1" customWidth="1"/>
  </cols>
  <sheetData>
    <row r="1" spans="1:8" ht="22.5" customHeight="1">
      <c r="A1" s="161" t="s">
        <v>298</v>
      </c>
      <c r="B1" s="176"/>
      <c r="C1" s="176"/>
      <c r="D1" s="176"/>
      <c r="E1" s="176"/>
      <c r="F1" s="176"/>
      <c r="G1" s="176"/>
      <c r="H1" s="1"/>
    </row>
    <row r="2" ht="13.5" customHeight="1"/>
    <row r="3" spans="1:7" ht="15.75" customHeight="1" thickBot="1">
      <c r="A3" s="1" t="s">
        <v>281</v>
      </c>
      <c r="G3" s="4" t="s">
        <v>276</v>
      </c>
    </row>
    <row r="4" spans="1:7" ht="15.75" customHeight="1" thickTop="1">
      <c r="A4" s="179" t="s">
        <v>240</v>
      </c>
      <c r="B4" s="164" t="s">
        <v>241</v>
      </c>
      <c r="C4" s="165"/>
      <c r="D4" s="21"/>
      <c r="E4" s="166" t="s">
        <v>242</v>
      </c>
      <c r="F4" s="164" t="s">
        <v>241</v>
      </c>
      <c r="G4" s="165"/>
    </row>
    <row r="5" spans="1:7" ht="13.5">
      <c r="A5" s="180"/>
      <c r="B5" s="7" t="s">
        <v>243</v>
      </c>
      <c r="C5" s="8" t="s">
        <v>244</v>
      </c>
      <c r="D5" s="77"/>
      <c r="E5" s="167"/>
      <c r="F5" s="7" t="s">
        <v>243</v>
      </c>
      <c r="G5" s="8" t="s">
        <v>244</v>
      </c>
    </row>
    <row r="6" spans="1:7" ht="19.5" customHeight="1">
      <c r="A6" s="15" t="s">
        <v>331</v>
      </c>
      <c r="B6" s="28">
        <v>29418956</v>
      </c>
      <c r="C6" s="25">
        <v>29418956</v>
      </c>
      <c r="D6" s="25"/>
      <c r="E6" s="68" t="s">
        <v>250</v>
      </c>
      <c r="F6" s="90">
        <v>1903762</v>
      </c>
      <c r="G6" s="91">
        <v>1886287</v>
      </c>
    </row>
    <row r="7" spans="1:7" ht="19.5" customHeight="1">
      <c r="A7" s="29">
        <v>20</v>
      </c>
      <c r="B7" s="95">
        <v>30587597</v>
      </c>
      <c r="C7" s="96">
        <v>30587597</v>
      </c>
      <c r="D7" s="25"/>
      <c r="E7" s="9" t="s">
        <v>245</v>
      </c>
      <c r="F7" s="97">
        <v>4455630</v>
      </c>
      <c r="G7" s="57">
        <v>4304194</v>
      </c>
    </row>
    <row r="8" spans="1:7" ht="19.5" customHeight="1">
      <c r="A8" s="29">
        <v>21</v>
      </c>
      <c r="B8" s="95">
        <v>30564494</v>
      </c>
      <c r="C8" s="96">
        <v>30564494</v>
      </c>
      <c r="D8" s="25"/>
      <c r="E8" s="9" t="s">
        <v>246</v>
      </c>
      <c r="F8" s="97">
        <v>2181456</v>
      </c>
      <c r="G8" s="57">
        <v>2172888</v>
      </c>
    </row>
    <row r="9" spans="1:7" ht="19.5" customHeight="1">
      <c r="A9" s="29">
        <v>22</v>
      </c>
      <c r="B9" s="95" t="s">
        <v>319</v>
      </c>
      <c r="C9" s="96">
        <v>31051286</v>
      </c>
      <c r="D9" s="25"/>
      <c r="E9" s="9" t="s">
        <v>247</v>
      </c>
      <c r="F9" s="97">
        <v>1652462</v>
      </c>
      <c r="G9" s="57">
        <v>1633452</v>
      </c>
    </row>
    <row r="10" spans="2:7" ht="19.5" customHeight="1">
      <c r="B10" s="52"/>
      <c r="C10" s="2"/>
      <c r="D10" s="2"/>
      <c r="E10" s="9" t="s">
        <v>248</v>
      </c>
      <c r="F10" s="88">
        <v>3144757</v>
      </c>
      <c r="G10" s="57">
        <v>3108473</v>
      </c>
    </row>
    <row r="11" spans="1:7" ht="19.5" customHeight="1">
      <c r="A11" s="16" t="s">
        <v>321</v>
      </c>
      <c r="B11" s="31">
        <v>30983211</v>
      </c>
      <c r="C11" s="32">
        <v>30983211</v>
      </c>
      <c r="D11" s="32"/>
      <c r="E11" s="30"/>
      <c r="F11" s="103"/>
      <c r="G11" s="102"/>
    </row>
    <row r="12" spans="1:7" ht="19.5" customHeight="1">
      <c r="A12" s="16"/>
      <c r="B12" s="31"/>
      <c r="C12" s="32"/>
      <c r="D12" s="32"/>
      <c r="E12" s="9" t="s">
        <v>249</v>
      </c>
      <c r="F12" s="88">
        <v>2096385</v>
      </c>
      <c r="G12" s="57">
        <v>2021466</v>
      </c>
    </row>
    <row r="13" spans="1:7" ht="19.5" customHeight="1">
      <c r="A13" s="62"/>
      <c r="B13" s="69"/>
      <c r="C13" s="62"/>
      <c r="D13" s="62"/>
      <c r="E13" s="18" t="s">
        <v>251</v>
      </c>
      <c r="F13" s="89">
        <v>2960094</v>
      </c>
      <c r="G13" s="58">
        <v>2842666</v>
      </c>
    </row>
    <row r="14" spans="1:6" ht="13.5">
      <c r="A14" s="1" t="s">
        <v>252</v>
      </c>
      <c r="F14" s="11"/>
    </row>
    <row r="15" spans="1:6" ht="13.5">
      <c r="A15" s="59" t="s">
        <v>269</v>
      </c>
      <c r="F15" s="25"/>
    </row>
    <row r="16" ht="13.5">
      <c r="F16" s="11"/>
    </row>
  </sheetData>
  <sheetProtection/>
  <mergeCells count="5">
    <mergeCell ref="A1:G1"/>
    <mergeCell ref="B4:C4"/>
    <mergeCell ref="F4:G4"/>
    <mergeCell ref="E4:E5"/>
    <mergeCell ref="A4:A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  <headerFooter alignWithMargins="0">
    <oddHeader>&amp;L180　運輸・通信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G1"/>
    </sheetView>
  </sheetViews>
  <sheetFormatPr defaultColWidth="14.625" defaultRowHeight="13.5"/>
  <cols>
    <col min="1" max="1" width="15.00390625" style="1" customWidth="1"/>
    <col min="2" max="3" width="19.75390625" style="1" customWidth="1"/>
    <col min="4" max="4" width="0.6171875" style="1" customWidth="1"/>
    <col min="5" max="5" width="15.125" style="1" customWidth="1"/>
    <col min="6" max="7" width="19.75390625" style="1" customWidth="1"/>
    <col min="8" max="16384" width="14.625" style="1" customWidth="1"/>
  </cols>
  <sheetData>
    <row r="1" spans="1:7" ht="22.5" customHeight="1">
      <c r="A1" s="161" t="s">
        <v>298</v>
      </c>
      <c r="B1" s="176"/>
      <c r="C1" s="176"/>
      <c r="D1" s="176"/>
      <c r="E1" s="176"/>
      <c r="F1" s="176"/>
      <c r="G1" s="176"/>
    </row>
    <row r="2" ht="13.5" customHeight="1"/>
    <row r="3" spans="1:7" ht="15.75" customHeight="1" thickBot="1">
      <c r="A3" s="1" t="s">
        <v>282</v>
      </c>
      <c r="G3" s="4" t="s">
        <v>264</v>
      </c>
    </row>
    <row r="4" spans="1:7" ht="15.75" customHeight="1" thickTop="1">
      <c r="A4" s="21" t="s">
        <v>83</v>
      </c>
      <c r="B4" s="164" t="s">
        <v>265</v>
      </c>
      <c r="C4" s="165"/>
      <c r="D4" s="21"/>
      <c r="E4" s="166" t="s">
        <v>0</v>
      </c>
      <c r="F4" s="165" t="s">
        <v>265</v>
      </c>
      <c r="G4" s="165"/>
    </row>
    <row r="5" spans="1:7" ht="13.5">
      <c r="A5" s="22" t="s">
        <v>0</v>
      </c>
      <c r="B5" s="7" t="s">
        <v>168</v>
      </c>
      <c r="C5" s="8" t="s">
        <v>266</v>
      </c>
      <c r="D5" s="77"/>
      <c r="E5" s="167"/>
      <c r="F5" s="60" t="s">
        <v>267</v>
      </c>
      <c r="G5" s="50" t="s">
        <v>266</v>
      </c>
    </row>
    <row r="6" spans="1:7" ht="18.75" customHeight="1">
      <c r="A6" s="15" t="s">
        <v>324</v>
      </c>
      <c r="B6" s="114">
        <v>15251278</v>
      </c>
      <c r="C6" s="115">
        <v>15251278</v>
      </c>
      <c r="D6" s="10"/>
      <c r="E6" s="9" t="s">
        <v>253</v>
      </c>
      <c r="F6" s="122">
        <v>633570</v>
      </c>
      <c r="G6" s="123">
        <v>625548</v>
      </c>
    </row>
    <row r="7" spans="1:7" ht="18.75" customHeight="1">
      <c r="A7" s="29">
        <v>20</v>
      </c>
      <c r="B7" s="114">
        <v>16224584</v>
      </c>
      <c r="C7" s="115">
        <v>16224584</v>
      </c>
      <c r="D7" s="10"/>
      <c r="E7" s="9" t="s">
        <v>254</v>
      </c>
      <c r="F7" s="124">
        <v>409477</v>
      </c>
      <c r="G7" s="125">
        <v>421712</v>
      </c>
    </row>
    <row r="8" spans="1:7" ht="18.75" customHeight="1">
      <c r="A8" s="29">
        <v>21</v>
      </c>
      <c r="B8" s="114">
        <v>15593405</v>
      </c>
      <c r="C8" s="115">
        <v>15593405</v>
      </c>
      <c r="D8" s="10"/>
      <c r="E8" s="9" t="s">
        <v>255</v>
      </c>
      <c r="F8" s="124">
        <v>686492</v>
      </c>
      <c r="G8" s="125">
        <v>682972</v>
      </c>
    </row>
    <row r="9" spans="1:7" ht="18.75" customHeight="1">
      <c r="A9" s="29">
        <v>22</v>
      </c>
      <c r="B9" s="118">
        <v>15719338</v>
      </c>
      <c r="C9" s="119">
        <v>15719338</v>
      </c>
      <c r="D9" s="10"/>
      <c r="E9" s="9" t="s">
        <v>256</v>
      </c>
      <c r="F9" s="124">
        <v>501976</v>
      </c>
      <c r="G9" s="125">
        <v>502157</v>
      </c>
    </row>
    <row r="10" spans="2:7" ht="18.75" customHeight="1">
      <c r="B10" s="61"/>
      <c r="C10" s="11"/>
      <c r="D10" s="2"/>
      <c r="E10" s="9" t="s">
        <v>257</v>
      </c>
      <c r="F10" s="124">
        <v>591238</v>
      </c>
      <c r="G10" s="125">
        <v>594416</v>
      </c>
    </row>
    <row r="11" spans="1:7" ht="18.75" customHeight="1">
      <c r="A11" s="16" t="s">
        <v>325</v>
      </c>
      <c r="B11" s="116">
        <v>15971569</v>
      </c>
      <c r="C11" s="117">
        <v>15971569</v>
      </c>
      <c r="D11" s="13"/>
      <c r="E11" s="9"/>
      <c r="F11" s="118"/>
      <c r="G11" s="119"/>
    </row>
    <row r="12" spans="1:7" ht="18.75" customHeight="1">
      <c r="A12" s="15"/>
      <c r="B12" s="104"/>
      <c r="C12" s="105"/>
      <c r="D12" s="11"/>
      <c r="E12" s="9" t="s">
        <v>258</v>
      </c>
      <c r="F12" s="124">
        <v>304339</v>
      </c>
      <c r="G12" s="125">
        <v>307475</v>
      </c>
    </row>
    <row r="13" spans="1:7" ht="18.75" customHeight="1">
      <c r="A13" s="15" t="s">
        <v>23</v>
      </c>
      <c r="B13" s="118">
        <v>7494450</v>
      </c>
      <c r="C13" s="119">
        <v>7495052</v>
      </c>
      <c r="D13" s="10"/>
      <c r="E13" s="9" t="s">
        <v>259</v>
      </c>
      <c r="F13" s="124">
        <v>746587</v>
      </c>
      <c r="G13" s="125">
        <v>754917</v>
      </c>
    </row>
    <row r="14" spans="1:7" ht="15.75" customHeight="1">
      <c r="A14" s="15" t="s">
        <v>306</v>
      </c>
      <c r="B14" s="181">
        <v>1386573</v>
      </c>
      <c r="C14" s="182">
        <v>1355275</v>
      </c>
      <c r="D14" s="10"/>
      <c r="E14" s="9" t="s">
        <v>260</v>
      </c>
      <c r="F14" s="124">
        <v>759048</v>
      </c>
      <c r="G14" s="125">
        <v>756657</v>
      </c>
    </row>
    <row r="15" spans="1:7" ht="15" customHeight="1">
      <c r="A15" s="15" t="s">
        <v>305</v>
      </c>
      <c r="B15" s="181"/>
      <c r="C15" s="182"/>
      <c r="D15" s="10"/>
      <c r="E15" s="9"/>
      <c r="F15" s="11"/>
      <c r="G15" s="11"/>
    </row>
    <row r="16" spans="1:7" ht="18.75" customHeight="1">
      <c r="A16" s="15" t="s">
        <v>261</v>
      </c>
      <c r="B16" s="118">
        <v>934233</v>
      </c>
      <c r="C16" s="119">
        <v>951384</v>
      </c>
      <c r="D16" s="10"/>
      <c r="E16" s="30"/>
      <c r="F16" s="2"/>
      <c r="G16" s="2"/>
    </row>
    <row r="17" spans="1:7" ht="18.75" customHeight="1">
      <c r="A17" s="15" t="s">
        <v>262</v>
      </c>
      <c r="B17" s="118">
        <v>727243</v>
      </c>
      <c r="C17" s="119">
        <v>724224</v>
      </c>
      <c r="D17" s="10"/>
      <c r="E17" s="30"/>
      <c r="F17" s="11"/>
      <c r="G17" s="11"/>
    </row>
    <row r="18" spans="1:7" ht="18.75" customHeight="1">
      <c r="A18" s="17" t="s">
        <v>263</v>
      </c>
      <c r="B18" s="120">
        <v>796343</v>
      </c>
      <c r="C18" s="121">
        <v>799780</v>
      </c>
      <c r="D18" s="19"/>
      <c r="E18" s="44"/>
      <c r="F18" s="62"/>
      <c r="G18" s="62"/>
    </row>
    <row r="19" ht="13.5">
      <c r="A19" s="1" t="s">
        <v>268</v>
      </c>
    </row>
    <row r="20" spans="2:4" ht="13.5">
      <c r="B20" s="3"/>
      <c r="C20" s="3"/>
      <c r="D20" s="3"/>
    </row>
  </sheetData>
  <sheetProtection/>
  <mergeCells count="6">
    <mergeCell ref="B14:B15"/>
    <mergeCell ref="C14:C15"/>
    <mergeCell ref="A1:G1"/>
    <mergeCell ref="B4:C4"/>
    <mergeCell ref="F4:G4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:E1"/>
    </sheetView>
  </sheetViews>
  <sheetFormatPr defaultColWidth="14.625" defaultRowHeight="13.5"/>
  <cols>
    <col min="1" max="1" width="16.625" style="1" customWidth="1"/>
    <col min="2" max="2" width="37.875" style="1" customWidth="1"/>
    <col min="3" max="3" width="0.6171875" style="1" customWidth="1"/>
    <col min="4" max="4" width="16.625" style="1" customWidth="1"/>
    <col min="5" max="5" width="38.00390625" style="1" customWidth="1"/>
    <col min="6" max="16384" width="14.625" style="1" customWidth="1"/>
  </cols>
  <sheetData>
    <row r="1" spans="1:5" ht="22.5" customHeight="1">
      <c r="A1" s="161" t="s">
        <v>298</v>
      </c>
      <c r="B1" s="176"/>
      <c r="C1" s="176"/>
      <c r="D1" s="176"/>
      <c r="E1" s="176"/>
    </row>
    <row r="2" ht="13.5" customHeight="1"/>
    <row r="3" spans="1:5" ht="15.75" customHeight="1" thickBot="1">
      <c r="A3" s="47" t="s">
        <v>332</v>
      </c>
      <c r="B3" s="47"/>
      <c r="C3" s="47"/>
      <c r="D3" s="47"/>
      <c r="E3" s="48" t="s">
        <v>272</v>
      </c>
    </row>
    <row r="4" spans="1:6" ht="22.5" customHeight="1" thickTop="1">
      <c r="A4" s="22" t="s">
        <v>0</v>
      </c>
      <c r="B4" s="94" t="s">
        <v>311</v>
      </c>
      <c r="C4" s="78"/>
      <c r="D4" s="64" t="s">
        <v>0</v>
      </c>
      <c r="E4" s="8" t="s">
        <v>311</v>
      </c>
      <c r="F4" s="2"/>
    </row>
    <row r="5" spans="1:6" ht="22.5" customHeight="1">
      <c r="A5" s="63" t="s">
        <v>270</v>
      </c>
      <c r="B5" s="66">
        <v>14895</v>
      </c>
      <c r="C5" s="79"/>
      <c r="D5" s="65" t="s">
        <v>271</v>
      </c>
      <c r="E5" s="66">
        <v>8708</v>
      </c>
      <c r="F5" s="2"/>
    </row>
    <row r="6" ht="13.5">
      <c r="A6" s="1" t="s">
        <v>273</v>
      </c>
    </row>
    <row r="7" spans="1:3" ht="13.5">
      <c r="A7" s="1" t="s">
        <v>294</v>
      </c>
      <c r="B7" s="3"/>
      <c r="C7" s="3"/>
    </row>
    <row r="8" ht="13.5">
      <c r="A8" s="1" t="s">
        <v>293</v>
      </c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toukeikyoukai</cp:lastModifiedBy>
  <cp:lastPrinted>2011-08-11T01:24:22Z</cp:lastPrinted>
  <dcterms:created xsi:type="dcterms:W3CDTF">2005-12-16T04:52:25Z</dcterms:created>
  <dcterms:modified xsi:type="dcterms:W3CDTF">2013-01-16T05:07:33Z</dcterms:modified>
  <cp:category/>
  <cp:version/>
  <cp:contentType/>
  <cp:contentStatus/>
</cp:coreProperties>
</file>