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114955\Desktop\新しいフォルダー\"/>
    </mc:Choice>
  </mc:AlternateContent>
  <xr:revisionPtr revIDLastSave="0" documentId="8_{23024795-39BE-44F2-B6B0-1C29272C605F}" xr6:coauthVersionLast="47" xr6:coauthVersionMax="47" xr10:uidLastSave="{00000000-0000-0000-0000-000000000000}"/>
  <bookViews>
    <workbookView xWindow="-110" yWindow="-110" windowWidth="19420" windowHeight="11500" tabRatio="819" xr2:uid="{00000000-000D-0000-FFFF-FFFF00000000}"/>
  </bookViews>
  <sheets>
    <sheet name="1資金収支計算書" sheetId="6" r:id="rId1"/>
    <sheet name="2資金収支内訳表" sheetId="4" r:id="rId2"/>
    <sheet name="3人件費内訳表" sheetId="2" r:id="rId3"/>
    <sheet name="4事業活動収支計算書" sheetId="8" r:id="rId4"/>
    <sheet name="5事業活動収支内訳表" sheetId="9" r:id="rId5"/>
    <sheet name="6貸借対照表" sheetId="15" r:id="rId6"/>
    <sheet name="7固定資産明細表" sheetId="16" r:id="rId7"/>
    <sheet name="８借入金明細表" sheetId="17" r:id="rId8"/>
    <sheet name="10資金収支予算書" sheetId="13" r:id="rId9"/>
    <sheet name="11事業活動収支予算書" sheetId="14" r:id="rId10"/>
  </sheets>
  <definedNames>
    <definedName name="_xlnm.Print_Area" localSheetId="8">'10資金収支予算書'!$A$1:$M$94</definedName>
    <definedName name="_xlnm.Print_Area" localSheetId="9">'11事業活動収支予算書'!$B$1:$Q$79</definedName>
    <definedName name="_xlnm.Print_Area" localSheetId="0">'1資金収支計算書'!$A$1:$K$183</definedName>
    <definedName name="_xlnm.Print_Area" localSheetId="1">'2資金収支内訳表'!$A$1:$N$169</definedName>
    <definedName name="_xlnm.Print_Area" localSheetId="2">'3人件費内訳表'!$A$1:$I$29</definedName>
    <definedName name="_xlnm.Print_Area" localSheetId="3">'4事業活動収支計算書'!$A$1:$K$147</definedName>
    <definedName name="_xlnm.Print_Area" localSheetId="4">'5事業活動収支内訳表'!$A$1:$P$135</definedName>
    <definedName name="_xlnm.Print_Area" localSheetId="5">'6貸借対照表'!$A$1:$F$85</definedName>
    <definedName name="_xlnm.Print_Area" localSheetId="6">'7固定資産明細表'!$A$1:$I$36</definedName>
    <definedName name="_xlnm.Print_Area" localSheetId="7">'８借入金明細表'!$A$1:$J$32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4" l="1"/>
  <c r="H49" i="14"/>
  <c r="K130" i="8"/>
  <c r="K168" i="6"/>
  <c r="L21" i="13"/>
  <c r="L17" i="13"/>
  <c r="L11" i="13"/>
  <c r="L8" i="13"/>
  <c r="F40" i="13"/>
  <c r="F39" i="13"/>
  <c r="F35" i="13"/>
  <c r="F29" i="13"/>
  <c r="F26" i="13"/>
  <c r="F22" i="13"/>
  <c r="F8" i="13"/>
  <c r="L50" i="13" s="1"/>
  <c r="D25" i="17"/>
  <c r="D22" i="17"/>
  <c r="D27" i="17" s="1"/>
  <c r="D19" i="17"/>
  <c r="D15" i="17"/>
  <c r="D12" i="17"/>
  <c r="D9" i="17"/>
  <c r="D16" i="17" s="1"/>
  <c r="D28" i="17" s="1"/>
  <c r="C32" i="16"/>
  <c r="C31" i="16"/>
  <c r="C21" i="16"/>
  <c r="C14" i="16"/>
  <c r="C62" i="15"/>
  <c r="C69" i="15" s="1"/>
  <c r="C59" i="15"/>
  <c r="F59" i="15" s="1"/>
  <c r="C51" i="15"/>
  <c r="E45" i="15"/>
  <c r="C45" i="15"/>
  <c r="C32" i="15"/>
  <c r="C22" i="15"/>
  <c r="F22" i="15" s="1"/>
  <c r="C15" i="15"/>
  <c r="C6" i="15" s="1"/>
  <c r="C7" i="15"/>
  <c r="H127" i="9"/>
  <c r="H123" i="9"/>
  <c r="P123" i="9" s="1"/>
  <c r="H117" i="9"/>
  <c r="H108" i="9"/>
  <c r="P108" i="9"/>
  <c r="H104" i="9"/>
  <c r="P104" i="9" s="1"/>
  <c r="H97" i="9"/>
  <c r="H93" i="9"/>
  <c r="H99" i="9" s="1"/>
  <c r="H90" i="9"/>
  <c r="P90" i="9" s="1"/>
  <c r="H87" i="9"/>
  <c r="H92" i="9" s="1"/>
  <c r="H85" i="9"/>
  <c r="H134" i="9" s="1"/>
  <c r="H82" i="9"/>
  <c r="H60" i="9"/>
  <c r="H54" i="9"/>
  <c r="H46" i="9"/>
  <c r="P46" i="9" s="1"/>
  <c r="H37" i="9"/>
  <c r="P37" i="9" s="1"/>
  <c r="H36" i="9"/>
  <c r="P36" i="9" s="1"/>
  <c r="H30" i="9"/>
  <c r="H26" i="9"/>
  <c r="H22" i="9"/>
  <c r="H8" i="9"/>
  <c r="P8" i="9" s="1"/>
  <c r="I123" i="8"/>
  <c r="G123" i="8"/>
  <c r="K123" i="8" s="1"/>
  <c r="I117" i="8"/>
  <c r="I127" i="8" s="1"/>
  <c r="G117" i="8"/>
  <c r="G127" i="8" s="1"/>
  <c r="K127" i="8" s="1"/>
  <c r="I115" i="8"/>
  <c r="I128" i="8" s="1"/>
  <c r="I103" i="8"/>
  <c r="I107" i="8"/>
  <c r="I97" i="8"/>
  <c r="K97" i="8" s="1"/>
  <c r="I93" i="8"/>
  <c r="I99" i="8" s="1"/>
  <c r="K99" i="8" s="1"/>
  <c r="I91" i="8"/>
  <c r="I89" i="8"/>
  <c r="I86" i="8"/>
  <c r="I80" i="8"/>
  <c r="K80" i="8"/>
  <c r="I58" i="8"/>
  <c r="K58" i="8" s="1"/>
  <c r="I52" i="8"/>
  <c r="K52" i="8" s="1"/>
  <c r="I45" i="8"/>
  <c r="I36" i="8"/>
  <c r="I35" i="8" s="1"/>
  <c r="I29" i="8"/>
  <c r="I25" i="8"/>
  <c r="K25" i="8"/>
  <c r="I21" i="8"/>
  <c r="I7" i="8"/>
  <c r="I50" i="8" s="1"/>
  <c r="G107" i="8"/>
  <c r="G103" i="8"/>
  <c r="K103" i="8" s="1"/>
  <c r="G99" i="8"/>
  <c r="G97" i="8"/>
  <c r="G93" i="8"/>
  <c r="G89" i="8"/>
  <c r="G86" i="8"/>
  <c r="G91" i="8" s="1"/>
  <c r="K86" i="8"/>
  <c r="G80" i="8"/>
  <c r="G58" i="8"/>
  <c r="G83" i="8" s="1"/>
  <c r="G52" i="8"/>
  <c r="G45" i="8"/>
  <c r="K45" i="8" s="1"/>
  <c r="G29" i="8"/>
  <c r="G25" i="8"/>
  <c r="G21" i="8"/>
  <c r="G7" i="8"/>
  <c r="D19" i="2"/>
  <c r="D18" i="2"/>
  <c r="D12" i="2"/>
  <c r="D11" i="2" s="1"/>
  <c r="F140" i="4"/>
  <c r="F134" i="4"/>
  <c r="F131" i="4"/>
  <c r="N131" i="4" s="1"/>
  <c r="F127" i="4"/>
  <c r="N127" i="4" s="1"/>
  <c r="F104" i="4"/>
  <c r="N104" i="4" s="1"/>
  <c r="F99" i="4"/>
  <c r="F147" i="4" s="1"/>
  <c r="N147" i="4" s="1"/>
  <c r="F62" i="4"/>
  <c r="F56" i="4"/>
  <c r="F53" i="4"/>
  <c r="N53" i="4" s="1"/>
  <c r="F41" i="4"/>
  <c r="F40" i="4"/>
  <c r="F36" i="4"/>
  <c r="F30" i="4"/>
  <c r="N30" i="4" s="1"/>
  <c r="F27" i="4"/>
  <c r="N27" i="4" s="1"/>
  <c r="F23" i="4"/>
  <c r="N23" i="4" s="1"/>
  <c r="F9" i="4"/>
  <c r="F66" i="4" s="1"/>
  <c r="I158" i="6"/>
  <c r="F158" i="6"/>
  <c r="K158" i="6"/>
  <c r="I149" i="6"/>
  <c r="F149" i="6"/>
  <c r="K149" i="6" s="1"/>
  <c r="I141" i="6"/>
  <c r="F141" i="6"/>
  <c r="I135" i="6"/>
  <c r="F135" i="6"/>
  <c r="I132" i="6"/>
  <c r="F132" i="6"/>
  <c r="K132" i="6" s="1"/>
  <c r="I128" i="6"/>
  <c r="K128" i="6"/>
  <c r="F128" i="6"/>
  <c r="I105" i="6"/>
  <c r="F105" i="6"/>
  <c r="F100" i="6"/>
  <c r="F174" i="6" s="1"/>
  <c r="K174" i="6" s="1"/>
  <c r="I100" i="6"/>
  <c r="K100" i="6" s="1"/>
  <c r="I86" i="6"/>
  <c r="I84" i="6" s="1"/>
  <c r="I70" i="6"/>
  <c r="I64" i="6"/>
  <c r="I60" i="6"/>
  <c r="I54" i="6"/>
  <c r="I51" i="6"/>
  <c r="I40" i="6"/>
  <c r="I39" i="6" s="1"/>
  <c r="I35" i="6"/>
  <c r="I29" i="6"/>
  <c r="I26" i="6"/>
  <c r="K26" i="6"/>
  <c r="I22" i="6"/>
  <c r="K22" i="6" s="1"/>
  <c r="I8" i="6"/>
  <c r="I93" i="6" s="1"/>
  <c r="F86" i="6"/>
  <c r="F84" i="6" s="1"/>
  <c r="K84" i="6" s="1"/>
  <c r="F70" i="6"/>
  <c r="F64" i="6"/>
  <c r="K64" i="6" s="1"/>
  <c r="F60" i="6"/>
  <c r="K60" i="6" s="1"/>
  <c r="F54" i="6"/>
  <c r="K54" i="6" s="1"/>
  <c r="F51" i="6"/>
  <c r="K51" i="6" s="1"/>
  <c r="F40" i="6"/>
  <c r="F39" i="6" s="1"/>
  <c r="K39" i="6" s="1"/>
  <c r="F35" i="6"/>
  <c r="F29" i="6"/>
  <c r="K29" i="6" s="1"/>
  <c r="F26" i="6"/>
  <c r="F22" i="6"/>
  <c r="F8" i="6"/>
  <c r="N123" i="9"/>
  <c r="N127" i="9" s="1"/>
  <c r="N128" i="9" s="1"/>
  <c r="N117" i="9"/>
  <c r="N108" i="9"/>
  <c r="N104" i="9"/>
  <c r="N116" i="9"/>
  <c r="L123" i="9"/>
  <c r="L117" i="9"/>
  <c r="L127" i="9" s="1"/>
  <c r="L108" i="9"/>
  <c r="L104" i="9"/>
  <c r="L116" i="9"/>
  <c r="L128" i="9" s="1"/>
  <c r="J123" i="9"/>
  <c r="J117" i="9"/>
  <c r="J127" i="9" s="1"/>
  <c r="J128" i="9" s="1"/>
  <c r="J108" i="9"/>
  <c r="J104" i="9"/>
  <c r="J116" i="9"/>
  <c r="N97" i="9"/>
  <c r="P97" i="9"/>
  <c r="N93" i="9"/>
  <c r="N99" i="9"/>
  <c r="N90" i="9"/>
  <c r="N87" i="9"/>
  <c r="N92" i="9" s="1"/>
  <c r="N100" i="9" s="1"/>
  <c r="N82" i="9"/>
  <c r="N60" i="9"/>
  <c r="N85" i="9"/>
  <c r="N54" i="9"/>
  <c r="L97" i="9"/>
  <c r="L93" i="9"/>
  <c r="L99" i="9" s="1"/>
  <c r="L90" i="9"/>
  <c r="L87" i="9"/>
  <c r="L92" i="9" s="1"/>
  <c r="L82" i="9"/>
  <c r="P82" i="9" s="1"/>
  <c r="L60" i="9"/>
  <c r="L85" i="9" s="1"/>
  <c r="L54" i="9"/>
  <c r="J97" i="9"/>
  <c r="J93" i="9"/>
  <c r="J99" i="9"/>
  <c r="J90" i="9"/>
  <c r="J87" i="9"/>
  <c r="J92" i="9" s="1"/>
  <c r="J100" i="9" s="1"/>
  <c r="J82" i="9"/>
  <c r="J60" i="9"/>
  <c r="P60" i="9" s="1"/>
  <c r="J54" i="9"/>
  <c r="P54" i="9" s="1"/>
  <c r="N46" i="9"/>
  <c r="N37" i="9"/>
  <c r="N36" i="9"/>
  <c r="N51" i="9" s="1"/>
  <c r="N30" i="9"/>
  <c r="N26" i="9"/>
  <c r="N22" i="9"/>
  <c r="N8" i="9"/>
  <c r="L46" i="9"/>
  <c r="L37" i="9"/>
  <c r="L36" i="9"/>
  <c r="L51" i="9" s="1"/>
  <c r="L30" i="9"/>
  <c r="L26" i="9"/>
  <c r="L22" i="9"/>
  <c r="L8" i="9"/>
  <c r="J46" i="9"/>
  <c r="J37" i="9"/>
  <c r="J36" i="9"/>
  <c r="J51" i="9" s="1"/>
  <c r="J30" i="9"/>
  <c r="J26" i="9"/>
  <c r="J22" i="9"/>
  <c r="J8" i="9"/>
  <c r="L140" i="4"/>
  <c r="L134" i="4"/>
  <c r="L131" i="4"/>
  <c r="L147" i="4" s="1"/>
  <c r="L127" i="4"/>
  <c r="L104" i="4"/>
  <c r="L99" i="4"/>
  <c r="J140" i="4"/>
  <c r="J134" i="4"/>
  <c r="N134" i="4" s="1"/>
  <c r="J131" i="4"/>
  <c r="J127" i="4"/>
  <c r="J104" i="4"/>
  <c r="J147" i="4" s="1"/>
  <c r="J99" i="4"/>
  <c r="H140" i="4"/>
  <c r="H134" i="4"/>
  <c r="H131" i="4"/>
  <c r="H127" i="4"/>
  <c r="H104" i="4"/>
  <c r="H99" i="4"/>
  <c r="H147" i="4" s="1"/>
  <c r="L62" i="4"/>
  <c r="L56" i="4"/>
  <c r="L53" i="4"/>
  <c r="J62" i="4"/>
  <c r="J56" i="4"/>
  <c r="N56" i="4" s="1"/>
  <c r="J53" i="4"/>
  <c r="H62" i="4"/>
  <c r="N62" i="4" s="1"/>
  <c r="H56" i="4"/>
  <c r="H53" i="4"/>
  <c r="L41" i="4"/>
  <c r="L40" i="4"/>
  <c r="L36" i="4"/>
  <c r="L30" i="4"/>
  <c r="L27" i="4"/>
  <c r="L23" i="4"/>
  <c r="L9" i="4"/>
  <c r="L66" i="4" s="1"/>
  <c r="J41" i="4"/>
  <c r="J40" i="4"/>
  <c r="J36" i="4"/>
  <c r="J30" i="4"/>
  <c r="J27" i="4"/>
  <c r="J23" i="4"/>
  <c r="J9" i="4"/>
  <c r="J66" i="4" s="1"/>
  <c r="H41" i="4"/>
  <c r="N41" i="4" s="1"/>
  <c r="H40" i="4"/>
  <c r="N40" i="4" s="1"/>
  <c r="H36" i="4"/>
  <c r="H66" i="4" s="1"/>
  <c r="H30" i="4"/>
  <c r="H27" i="4"/>
  <c r="H23" i="4"/>
  <c r="H9" i="4"/>
  <c r="P62" i="14"/>
  <c r="P56" i="14"/>
  <c r="P66" i="14"/>
  <c r="P46" i="14"/>
  <c r="P42" i="14"/>
  <c r="P54" i="14" s="1"/>
  <c r="P67" i="14" s="1"/>
  <c r="H66" i="14"/>
  <c r="H62" i="14"/>
  <c r="H68" i="14"/>
  <c r="H58" i="14"/>
  <c r="G55" i="14"/>
  <c r="H60" i="14" s="1"/>
  <c r="H69" i="14" s="1"/>
  <c r="P19" i="14"/>
  <c r="H52" i="14" s="1"/>
  <c r="P77" i="14" s="1"/>
  <c r="P12" i="14"/>
  <c r="H36" i="14"/>
  <c r="H35" i="14"/>
  <c r="H29" i="14"/>
  <c r="P17" i="14" s="1"/>
  <c r="H25" i="14"/>
  <c r="H21" i="14"/>
  <c r="H7" i="14"/>
  <c r="F89" i="13"/>
  <c r="L80" i="13"/>
  <c r="L70" i="13"/>
  <c r="L61" i="13"/>
  <c r="L85" i="13" s="1"/>
  <c r="L54" i="13"/>
  <c r="F86" i="13"/>
  <c r="F82" i="13"/>
  <c r="F59" i="13"/>
  <c r="F54" i="13"/>
  <c r="L41" i="13"/>
  <c r="L27" i="13"/>
  <c r="G26" i="17"/>
  <c r="G25" i="17"/>
  <c r="F25" i="17"/>
  <c r="E25" i="17"/>
  <c r="G24" i="17"/>
  <c r="G23" i="17"/>
  <c r="F22" i="17"/>
  <c r="F27" i="17" s="1"/>
  <c r="E22" i="17"/>
  <c r="E27" i="17" s="1"/>
  <c r="G21" i="17"/>
  <c r="G20" i="17"/>
  <c r="G22" i="17" s="1"/>
  <c r="F19" i="17"/>
  <c r="E19" i="17"/>
  <c r="G18" i="17"/>
  <c r="G17" i="17"/>
  <c r="G19" i="17" s="1"/>
  <c r="F16" i="17"/>
  <c r="F28" i="17" s="1"/>
  <c r="F15" i="17"/>
  <c r="E15" i="17"/>
  <c r="G14" i="17"/>
  <c r="G13" i="17"/>
  <c r="G15" i="17" s="1"/>
  <c r="G12" i="17"/>
  <c r="F12" i="17"/>
  <c r="E12" i="17"/>
  <c r="E16" i="17" s="1"/>
  <c r="G11" i="17"/>
  <c r="G10" i="17"/>
  <c r="F9" i="17"/>
  <c r="E9" i="17"/>
  <c r="G8" i="17"/>
  <c r="G7" i="17"/>
  <c r="G9" i="17" s="1"/>
  <c r="G21" i="16"/>
  <c r="E21" i="16"/>
  <c r="D21" i="16"/>
  <c r="G31" i="16"/>
  <c r="E31" i="16"/>
  <c r="D31" i="16"/>
  <c r="H29" i="16"/>
  <c r="F30" i="16"/>
  <c r="H30" i="16" s="1"/>
  <c r="F29" i="16"/>
  <c r="F28" i="16"/>
  <c r="H28" i="16" s="1"/>
  <c r="F27" i="16"/>
  <c r="H27" i="16" s="1"/>
  <c r="F26" i="16"/>
  <c r="H26" i="16" s="1"/>
  <c r="F25" i="16"/>
  <c r="H25" i="16" s="1"/>
  <c r="F24" i="16"/>
  <c r="H24" i="16" s="1"/>
  <c r="F23" i="16"/>
  <c r="H23" i="16" s="1"/>
  <c r="F22" i="16"/>
  <c r="H22" i="16" s="1"/>
  <c r="G14" i="16"/>
  <c r="G32" i="16" s="1"/>
  <c r="H20" i="16"/>
  <c r="H19" i="16"/>
  <c r="H18" i="16"/>
  <c r="H17" i="16"/>
  <c r="H16" i="16"/>
  <c r="F20" i="16"/>
  <c r="F19" i="16"/>
  <c r="F18" i="16"/>
  <c r="F17" i="16"/>
  <c r="F16" i="16"/>
  <c r="F15" i="16"/>
  <c r="H15" i="16" s="1"/>
  <c r="H21" i="16" s="1"/>
  <c r="E14" i="16"/>
  <c r="E32" i="16" s="1"/>
  <c r="D14" i="16"/>
  <c r="D32" i="16" s="1"/>
  <c r="H12" i="16"/>
  <c r="H10" i="16"/>
  <c r="H9" i="16"/>
  <c r="H8" i="16"/>
  <c r="H7" i="16"/>
  <c r="F13" i="16"/>
  <c r="H13" i="16" s="1"/>
  <c r="F12" i="16"/>
  <c r="F11" i="16"/>
  <c r="H11" i="16" s="1"/>
  <c r="F10" i="16"/>
  <c r="F9" i="16"/>
  <c r="F8" i="16"/>
  <c r="F7" i="16"/>
  <c r="F14" i="16" s="1"/>
  <c r="F68" i="15"/>
  <c r="F66" i="15"/>
  <c r="F65" i="15"/>
  <c r="F64" i="15"/>
  <c r="F63" i="15"/>
  <c r="F58" i="15"/>
  <c r="F57" i="15"/>
  <c r="F56" i="15"/>
  <c r="F55" i="15"/>
  <c r="F54" i="15"/>
  <c r="F53" i="15"/>
  <c r="F52" i="15"/>
  <c r="F50" i="15"/>
  <c r="F49" i="15"/>
  <c r="F48" i="15"/>
  <c r="F47" i="15"/>
  <c r="F46" i="15"/>
  <c r="F40" i="15"/>
  <c r="F39" i="15"/>
  <c r="F38" i="15"/>
  <c r="F37" i="15"/>
  <c r="F36" i="15"/>
  <c r="F35" i="15"/>
  <c r="F34" i="15"/>
  <c r="F33" i="15"/>
  <c r="F31" i="15"/>
  <c r="F30" i="15"/>
  <c r="F29" i="15"/>
  <c r="F28" i="15"/>
  <c r="F27" i="15"/>
  <c r="F26" i="15"/>
  <c r="F25" i="15"/>
  <c r="F24" i="15"/>
  <c r="F23" i="15"/>
  <c r="F21" i="15"/>
  <c r="F20" i="15"/>
  <c r="F19" i="15"/>
  <c r="F18" i="15"/>
  <c r="F17" i="15"/>
  <c r="F16" i="15"/>
  <c r="F14" i="15"/>
  <c r="F13" i="15"/>
  <c r="F12" i="15"/>
  <c r="F11" i="15"/>
  <c r="F10" i="15"/>
  <c r="F9" i="15"/>
  <c r="F8" i="15"/>
  <c r="E67" i="15"/>
  <c r="E62" i="15"/>
  <c r="E69" i="15" s="1"/>
  <c r="E51" i="15"/>
  <c r="F51" i="15" s="1"/>
  <c r="E32" i="15"/>
  <c r="E22" i="15"/>
  <c r="E15" i="15"/>
  <c r="E6" i="15" s="1"/>
  <c r="E41" i="15" s="1"/>
  <c r="F15" i="15"/>
  <c r="E7" i="15"/>
  <c r="C67" i="15"/>
  <c r="F67" i="15" s="1"/>
  <c r="F45" i="15"/>
  <c r="F32" i="15"/>
  <c r="P130" i="9"/>
  <c r="P126" i="9"/>
  <c r="P125" i="9"/>
  <c r="P124" i="9"/>
  <c r="P122" i="9"/>
  <c r="P121" i="9"/>
  <c r="P120" i="9"/>
  <c r="P119" i="9"/>
  <c r="P118" i="9"/>
  <c r="P115" i="9"/>
  <c r="P114" i="9"/>
  <c r="P113" i="9"/>
  <c r="P112" i="9"/>
  <c r="P111" i="9"/>
  <c r="P110" i="9"/>
  <c r="P109" i="9"/>
  <c r="P107" i="9"/>
  <c r="P106" i="9"/>
  <c r="P105" i="9"/>
  <c r="P98" i="9"/>
  <c r="P96" i="9"/>
  <c r="P95" i="9"/>
  <c r="P94" i="9"/>
  <c r="P93" i="9"/>
  <c r="P91" i="9"/>
  <c r="P89" i="9"/>
  <c r="P88" i="9"/>
  <c r="P84" i="9"/>
  <c r="P83" i="9"/>
  <c r="P81" i="9"/>
  <c r="P80" i="9"/>
  <c r="P79" i="9"/>
  <c r="P78" i="9"/>
  <c r="P77" i="9"/>
  <c r="P76" i="9"/>
  <c r="P75" i="9"/>
  <c r="P74" i="9"/>
  <c r="P73" i="9"/>
  <c r="P72" i="9"/>
  <c r="P71" i="9"/>
  <c r="P70" i="9"/>
  <c r="P69" i="9"/>
  <c r="P68" i="9"/>
  <c r="P67" i="9"/>
  <c r="P66" i="9"/>
  <c r="P65" i="9"/>
  <c r="P64" i="9"/>
  <c r="P63" i="9"/>
  <c r="P62" i="9"/>
  <c r="P61" i="9"/>
  <c r="P59" i="9"/>
  <c r="P58" i="9"/>
  <c r="P57" i="9"/>
  <c r="P56" i="9"/>
  <c r="P55" i="9"/>
  <c r="P50" i="9"/>
  <c r="P49" i="9"/>
  <c r="P48" i="9"/>
  <c r="P47" i="9"/>
  <c r="P45" i="9"/>
  <c r="P44" i="9"/>
  <c r="P43" i="9"/>
  <c r="P42" i="9"/>
  <c r="P41" i="9"/>
  <c r="P40" i="9"/>
  <c r="P39" i="9"/>
  <c r="P38" i="9"/>
  <c r="P35" i="9"/>
  <c r="P34" i="9"/>
  <c r="P33" i="9"/>
  <c r="P32" i="9"/>
  <c r="P31" i="9"/>
  <c r="P30" i="9"/>
  <c r="P29" i="9"/>
  <c r="P28" i="9"/>
  <c r="P27" i="9"/>
  <c r="P25" i="9"/>
  <c r="P24" i="9"/>
  <c r="P23" i="9"/>
  <c r="P22" i="9"/>
  <c r="P21" i="9"/>
  <c r="P20" i="9"/>
  <c r="P19" i="9"/>
  <c r="P18" i="9"/>
  <c r="P17" i="9"/>
  <c r="P16" i="9"/>
  <c r="P15" i="9"/>
  <c r="P14" i="9"/>
  <c r="P13" i="9"/>
  <c r="P12" i="9"/>
  <c r="P11" i="9"/>
  <c r="P10" i="9"/>
  <c r="P9" i="9"/>
  <c r="K136" i="8"/>
  <c r="K135" i="8"/>
  <c r="K134" i="8"/>
  <c r="K132" i="8"/>
  <c r="K126" i="8"/>
  <c r="K125" i="8"/>
  <c r="K124" i="8"/>
  <c r="K122" i="8"/>
  <c r="K121" i="8"/>
  <c r="K120" i="8"/>
  <c r="K119" i="8"/>
  <c r="K118" i="8"/>
  <c r="K114" i="8"/>
  <c r="K113" i="8"/>
  <c r="K112" i="8"/>
  <c r="K111" i="8"/>
  <c r="K110" i="8"/>
  <c r="K109" i="8"/>
  <c r="K108" i="8"/>
  <c r="K107" i="8"/>
  <c r="K106" i="8"/>
  <c r="K105" i="8"/>
  <c r="K104" i="8"/>
  <c r="K98" i="8"/>
  <c r="K96" i="8"/>
  <c r="K95" i="8"/>
  <c r="K94" i="8"/>
  <c r="K90" i="8"/>
  <c r="K89" i="8"/>
  <c r="K88" i="8"/>
  <c r="K87" i="8"/>
  <c r="K82" i="8"/>
  <c r="K81" i="8"/>
  <c r="K79" i="8"/>
  <c r="K78" i="8"/>
  <c r="K77" i="8"/>
  <c r="K76" i="8"/>
  <c r="K75" i="8"/>
  <c r="K74" i="8"/>
  <c r="K73" i="8"/>
  <c r="K72" i="8"/>
  <c r="K71" i="8"/>
  <c r="K70" i="8"/>
  <c r="K69" i="8"/>
  <c r="K68" i="8"/>
  <c r="K67" i="8"/>
  <c r="K66" i="8"/>
  <c r="K65" i="8"/>
  <c r="K64" i="8"/>
  <c r="K63" i="8"/>
  <c r="K62" i="8"/>
  <c r="K61" i="8"/>
  <c r="K60" i="8"/>
  <c r="K59" i="8"/>
  <c r="K57" i="8"/>
  <c r="K56" i="8"/>
  <c r="K55" i="8"/>
  <c r="K54" i="8"/>
  <c r="K53" i="8"/>
  <c r="K49" i="8"/>
  <c r="K48" i="8"/>
  <c r="K47" i="8"/>
  <c r="K46" i="8"/>
  <c r="K44" i="8"/>
  <c r="K43" i="8"/>
  <c r="K42" i="8"/>
  <c r="K41" i="8"/>
  <c r="K40" i="8"/>
  <c r="K39" i="8"/>
  <c r="K38" i="8"/>
  <c r="K37" i="8"/>
  <c r="K34" i="8"/>
  <c r="K33" i="8"/>
  <c r="K32" i="8"/>
  <c r="K31" i="8"/>
  <c r="K30" i="8"/>
  <c r="K29" i="8"/>
  <c r="K28" i="8"/>
  <c r="K27" i="8"/>
  <c r="K26" i="8"/>
  <c r="K24" i="8"/>
  <c r="K23" i="8"/>
  <c r="K22" i="8"/>
  <c r="K21" i="8"/>
  <c r="K20" i="8"/>
  <c r="K19" i="8"/>
  <c r="K18" i="8"/>
  <c r="K17" i="8"/>
  <c r="K16" i="8"/>
  <c r="K15" i="8"/>
  <c r="K14" i="8"/>
  <c r="K13" i="8"/>
  <c r="K12" i="8"/>
  <c r="K11" i="8"/>
  <c r="K10" i="8"/>
  <c r="K9" i="8"/>
  <c r="K8" i="8"/>
  <c r="K7" i="8"/>
  <c r="G36" i="8"/>
  <c r="G35" i="8" s="1"/>
  <c r="K35" i="8" s="1"/>
  <c r="H28" i="2"/>
  <c r="H27" i="2"/>
  <c r="H25" i="2"/>
  <c r="H24" i="2"/>
  <c r="H23" i="2"/>
  <c r="H22" i="2"/>
  <c r="H21" i="2"/>
  <c r="H20" i="2"/>
  <c r="H17" i="2"/>
  <c r="H16" i="2"/>
  <c r="H15" i="2"/>
  <c r="H14" i="2"/>
  <c r="H13" i="2"/>
  <c r="G26" i="2"/>
  <c r="G19" i="2"/>
  <c r="G18" i="2" s="1"/>
  <c r="G12" i="2"/>
  <c r="G11" i="2"/>
  <c r="G29" i="2" s="1"/>
  <c r="F26" i="2"/>
  <c r="F19" i="2"/>
  <c r="F18" i="2"/>
  <c r="F12" i="2"/>
  <c r="F11" i="2" s="1"/>
  <c r="F29" i="2" s="1"/>
  <c r="E26" i="2"/>
  <c r="E19" i="2"/>
  <c r="E18" i="2" s="1"/>
  <c r="E12" i="2"/>
  <c r="E11" i="2" s="1"/>
  <c r="E29" i="2" s="1"/>
  <c r="D26" i="2"/>
  <c r="H26" i="2" s="1"/>
  <c r="N103" i="4"/>
  <c r="N146" i="4"/>
  <c r="N145" i="4"/>
  <c r="N144" i="4"/>
  <c r="N143" i="4"/>
  <c r="N142" i="4"/>
  <c r="N141" i="4"/>
  <c r="N140" i="4"/>
  <c r="N139" i="4"/>
  <c r="N138" i="4"/>
  <c r="N137" i="4"/>
  <c r="N136" i="4"/>
  <c r="N135" i="4"/>
  <c r="N133" i="4"/>
  <c r="N132" i="4"/>
  <c r="N130" i="4"/>
  <c r="N129" i="4"/>
  <c r="N128" i="4"/>
  <c r="N126" i="4"/>
  <c r="N125" i="4"/>
  <c r="N124" i="4"/>
  <c r="N123" i="4"/>
  <c r="N122" i="4"/>
  <c r="N121" i="4"/>
  <c r="N120" i="4"/>
  <c r="N119" i="4"/>
  <c r="N118" i="4"/>
  <c r="N117" i="4"/>
  <c r="N116" i="4"/>
  <c r="N115" i="4"/>
  <c r="N114" i="4"/>
  <c r="N113" i="4"/>
  <c r="N112" i="4"/>
  <c r="N111" i="4"/>
  <c r="N110" i="4"/>
  <c r="N109" i="4"/>
  <c r="N108" i="4"/>
  <c r="N107" i="4"/>
  <c r="N106" i="4"/>
  <c r="N105" i="4"/>
  <c r="N102" i="4"/>
  <c r="N101" i="4"/>
  <c r="N100" i="4"/>
  <c r="N99" i="4"/>
  <c r="N65" i="4"/>
  <c r="N64" i="4"/>
  <c r="N63" i="4"/>
  <c r="N61" i="4"/>
  <c r="N60" i="4"/>
  <c r="N59" i="4"/>
  <c r="N58" i="4"/>
  <c r="N57" i="4"/>
  <c r="N55" i="4"/>
  <c r="N54" i="4"/>
  <c r="N50" i="4"/>
  <c r="N49" i="4"/>
  <c r="N48" i="4"/>
  <c r="N47" i="4"/>
  <c r="N46" i="4"/>
  <c r="N45" i="4"/>
  <c r="N44" i="4"/>
  <c r="N43" i="4"/>
  <c r="N42" i="4"/>
  <c r="N39" i="4"/>
  <c r="N38" i="4"/>
  <c r="N37" i="4"/>
  <c r="N35" i="4"/>
  <c r="N34" i="4"/>
  <c r="N33" i="4"/>
  <c r="N32" i="4"/>
  <c r="N31" i="4"/>
  <c r="N29" i="4"/>
  <c r="N28" i="4"/>
  <c r="N26" i="4"/>
  <c r="N25" i="4"/>
  <c r="N24" i="4"/>
  <c r="N22" i="4"/>
  <c r="N21" i="4"/>
  <c r="N20" i="4"/>
  <c r="N19" i="4"/>
  <c r="N18" i="4"/>
  <c r="N17" i="4"/>
  <c r="N16" i="4"/>
  <c r="N15" i="4"/>
  <c r="N14" i="4"/>
  <c r="N13" i="4"/>
  <c r="N12" i="4"/>
  <c r="N11" i="4"/>
  <c r="N10" i="4"/>
  <c r="N9" i="4" s="1"/>
  <c r="K173" i="6"/>
  <c r="K172" i="6"/>
  <c r="K171" i="6"/>
  <c r="K170" i="6"/>
  <c r="K166" i="6"/>
  <c r="K165" i="6"/>
  <c r="K164" i="6"/>
  <c r="K163" i="6"/>
  <c r="K162" i="6"/>
  <c r="K161" i="6"/>
  <c r="K160" i="6"/>
  <c r="K159" i="6"/>
  <c r="K157" i="6"/>
  <c r="K156" i="6"/>
  <c r="K155" i="6"/>
  <c r="K154" i="6"/>
  <c r="K153" i="6"/>
  <c r="K152" i="6"/>
  <c r="K151" i="6"/>
  <c r="K150" i="6"/>
  <c r="K147" i="6"/>
  <c r="K146" i="6"/>
  <c r="K145" i="6"/>
  <c r="K144" i="6"/>
  <c r="K143" i="6"/>
  <c r="K142" i="6"/>
  <c r="K140" i="6"/>
  <c r="K139" i="6"/>
  <c r="K138" i="6"/>
  <c r="K137" i="6"/>
  <c r="K136" i="6"/>
  <c r="K134" i="6"/>
  <c r="K133" i="6"/>
  <c r="K131" i="6"/>
  <c r="K130" i="6"/>
  <c r="K129"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91" i="6"/>
  <c r="K90" i="6"/>
  <c r="K89" i="6"/>
  <c r="K88" i="6"/>
  <c r="K87" i="6"/>
  <c r="K85" i="6"/>
  <c r="K83" i="6"/>
  <c r="K82" i="6"/>
  <c r="K81" i="6"/>
  <c r="K80" i="6"/>
  <c r="K79" i="6"/>
  <c r="K78" i="6"/>
  <c r="K77" i="6"/>
  <c r="K76" i="6"/>
  <c r="K75" i="6"/>
  <c r="K74" i="6"/>
  <c r="K73" i="6"/>
  <c r="K72" i="6"/>
  <c r="K71" i="6"/>
  <c r="K70" i="6"/>
  <c r="K69" i="6"/>
  <c r="K68" i="6"/>
  <c r="K67" i="6"/>
  <c r="K66" i="6"/>
  <c r="K65" i="6"/>
  <c r="K63" i="6"/>
  <c r="K62" i="6"/>
  <c r="K61" i="6"/>
  <c r="K59" i="6"/>
  <c r="K58" i="6"/>
  <c r="K57" i="6"/>
  <c r="K56" i="6"/>
  <c r="K55" i="6"/>
  <c r="K53" i="6"/>
  <c r="K52" i="6"/>
  <c r="K49" i="6"/>
  <c r="K48" i="6"/>
  <c r="K47" i="6"/>
  <c r="K46" i="6"/>
  <c r="K45" i="6"/>
  <c r="K44" i="6"/>
  <c r="K43" i="6"/>
  <c r="K42" i="6"/>
  <c r="K41" i="6"/>
  <c r="K38" i="6"/>
  <c r="K37" i="6"/>
  <c r="K36" i="6"/>
  <c r="K35" i="6"/>
  <c r="K34" i="6"/>
  <c r="K33" i="6"/>
  <c r="K32" i="6"/>
  <c r="K31" i="6"/>
  <c r="K30" i="6"/>
  <c r="K28" i="6"/>
  <c r="K27" i="6"/>
  <c r="K25" i="6"/>
  <c r="K24" i="6"/>
  <c r="K23" i="6"/>
  <c r="K21" i="6"/>
  <c r="K20" i="6"/>
  <c r="K19" i="6"/>
  <c r="K18" i="6"/>
  <c r="K17" i="6"/>
  <c r="K16" i="6"/>
  <c r="K15" i="6"/>
  <c r="K14" i="6"/>
  <c r="K13" i="6"/>
  <c r="K12" i="6"/>
  <c r="K11" i="6"/>
  <c r="K10" i="6"/>
  <c r="K9" i="6"/>
  <c r="I169" i="6"/>
  <c r="F169" i="6"/>
  <c r="K169" i="6" s="1"/>
  <c r="J171" i="4"/>
  <c r="H171" i="4"/>
  <c r="N170" i="4"/>
  <c r="N169" i="4"/>
  <c r="N168" i="4"/>
  <c r="N167" i="4"/>
  <c r="L166" i="4"/>
  <c r="F166" i="4"/>
  <c r="N166" i="4"/>
  <c r="N165" i="4"/>
  <c r="N164" i="4"/>
  <c r="N163" i="4"/>
  <c r="N162" i="4"/>
  <c r="N161" i="4"/>
  <c r="N160" i="4"/>
  <c r="N159" i="4"/>
  <c r="N158" i="4"/>
  <c r="L157" i="4"/>
  <c r="F157" i="4"/>
  <c r="N157" i="4" s="1"/>
  <c r="N156" i="4"/>
  <c r="N155" i="4"/>
  <c r="N154" i="4"/>
  <c r="N153" i="4"/>
  <c r="N152" i="4"/>
  <c r="N151" i="4"/>
  <c r="L150" i="4"/>
  <c r="L171" i="4" s="1"/>
  <c r="N150" i="4"/>
  <c r="F150" i="4"/>
  <c r="F171" i="4" s="1"/>
  <c r="N171" i="4" s="1"/>
  <c r="N92" i="4"/>
  <c r="N91" i="4"/>
  <c r="N90" i="4"/>
  <c r="N89" i="4"/>
  <c r="N88" i="4"/>
  <c r="N87" i="4"/>
  <c r="L86" i="4"/>
  <c r="L84" i="4" s="1"/>
  <c r="N84" i="4" s="1"/>
  <c r="F86" i="4"/>
  <c r="N85" i="4"/>
  <c r="F84" i="4"/>
  <c r="N83" i="4"/>
  <c r="N82" i="4"/>
  <c r="N81" i="4"/>
  <c r="N80" i="4"/>
  <c r="N79" i="4"/>
  <c r="N78" i="4"/>
  <c r="N77" i="4"/>
  <c r="N76" i="4"/>
  <c r="N75" i="4"/>
  <c r="N74" i="4"/>
  <c r="L73" i="4"/>
  <c r="N73" i="4" s="1"/>
  <c r="F73" i="4"/>
  <c r="N72" i="4"/>
  <c r="N71" i="4"/>
  <c r="N70" i="4"/>
  <c r="N69" i="4"/>
  <c r="N68" i="4"/>
  <c r="L67" i="4"/>
  <c r="L93" i="4" s="1"/>
  <c r="F67" i="4"/>
  <c r="N67" i="4" s="1"/>
  <c r="P117" i="9"/>
  <c r="E59" i="15"/>
  <c r="F7" i="15"/>
  <c r="J93" i="4"/>
  <c r="H93" i="4"/>
  <c r="P26" i="9"/>
  <c r="K117" i="8"/>
  <c r="H19" i="2"/>
  <c r="K141" i="6"/>
  <c r="K135" i="6"/>
  <c r="I174" i="6"/>
  <c r="N133" i="9" l="1"/>
  <c r="N86" i="9"/>
  <c r="N101" i="9" s="1"/>
  <c r="N129" i="9" s="1"/>
  <c r="N131" i="9" s="1"/>
  <c r="L86" i="9"/>
  <c r="L133" i="9"/>
  <c r="I84" i="8"/>
  <c r="I138" i="8"/>
  <c r="H18" i="2"/>
  <c r="E28" i="17"/>
  <c r="G27" i="17"/>
  <c r="N134" i="9"/>
  <c r="F93" i="6"/>
  <c r="K93" i="6" s="1"/>
  <c r="H100" i="9"/>
  <c r="P100" i="9" s="1"/>
  <c r="P92" i="9"/>
  <c r="L134" i="9"/>
  <c r="G50" i="8"/>
  <c r="P127" i="9"/>
  <c r="H14" i="16"/>
  <c r="J133" i="9"/>
  <c r="G100" i="8"/>
  <c r="K91" i="8"/>
  <c r="E70" i="15"/>
  <c r="H31" i="16"/>
  <c r="G16" i="17"/>
  <c r="G28" i="17" s="1"/>
  <c r="P99" i="9"/>
  <c r="F69" i="15"/>
  <c r="P76" i="14"/>
  <c r="H53" i="14"/>
  <c r="H70" i="14" s="1"/>
  <c r="P69" i="14" s="1"/>
  <c r="P71" i="14" s="1"/>
  <c r="G139" i="8"/>
  <c r="K139" i="8" s="1"/>
  <c r="K83" i="8"/>
  <c r="L100" i="9"/>
  <c r="N66" i="4"/>
  <c r="D29" i="2"/>
  <c r="H29" i="2" s="1"/>
  <c r="H11" i="2"/>
  <c r="I100" i="8"/>
  <c r="C41" i="15"/>
  <c r="F41" i="15" s="1"/>
  <c r="F6" i="15"/>
  <c r="F21" i="16"/>
  <c r="F32" i="16" s="1"/>
  <c r="K40" i="6"/>
  <c r="N36" i="4"/>
  <c r="K93" i="8"/>
  <c r="P87" i="9"/>
  <c r="H51" i="9"/>
  <c r="C70" i="15"/>
  <c r="F31" i="16"/>
  <c r="J85" i="9"/>
  <c r="J134" i="9" s="1"/>
  <c r="P134" i="9" s="1"/>
  <c r="G115" i="8"/>
  <c r="I83" i="8"/>
  <c r="I139" i="8" s="1"/>
  <c r="H116" i="9"/>
  <c r="K36" i="8"/>
  <c r="N86" i="4"/>
  <c r="F62" i="15"/>
  <c r="K8" i="6"/>
  <c r="K86" i="6"/>
  <c r="F93" i="4"/>
  <c r="N93" i="4" s="1"/>
  <c r="H12" i="2"/>
  <c r="K50" i="8" l="1"/>
  <c r="G84" i="8"/>
  <c r="G138" i="8"/>
  <c r="K138" i="8" s="1"/>
  <c r="F70" i="15"/>
  <c r="P85" i="9"/>
  <c r="K100" i="8"/>
  <c r="L101" i="9"/>
  <c r="L129" i="9" s="1"/>
  <c r="L131" i="9" s="1"/>
  <c r="P51" i="9"/>
  <c r="H133" i="9"/>
  <c r="P133" i="9" s="1"/>
  <c r="H86" i="9"/>
  <c r="I101" i="8"/>
  <c r="I131" i="8" s="1"/>
  <c r="I133" i="8" s="1"/>
  <c r="J86" i="9"/>
  <c r="J101" i="9" s="1"/>
  <c r="J129" i="9" s="1"/>
  <c r="J131" i="9" s="1"/>
  <c r="H128" i="9"/>
  <c r="P128" i="9" s="1"/>
  <c r="P116" i="9"/>
  <c r="H32" i="16"/>
  <c r="K115" i="8"/>
  <c r="G128" i="8"/>
  <c r="K128" i="8" s="1"/>
  <c r="P86" i="9" l="1"/>
  <c r="H101" i="9"/>
  <c r="K84" i="8"/>
  <c r="G101" i="8"/>
  <c r="K101" i="8" l="1"/>
  <c r="G131" i="8"/>
  <c r="P101" i="9"/>
  <c r="H129" i="9"/>
  <c r="P129" i="9" l="1"/>
  <c r="H131" i="9"/>
  <c r="P131" i="9" s="1"/>
  <c r="G133" i="8"/>
  <c r="K133" i="8" s="1"/>
  <c r="K131" i="8"/>
</calcChain>
</file>

<file path=xl/sharedStrings.xml><?xml version="1.0" encoding="utf-8"?>
<sst xmlns="http://schemas.openxmlformats.org/spreadsheetml/2006/main" count="1392" uniqueCount="528">
  <si>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</si>
  <si>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</si>
  <si>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</si>
  <si>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</si>
  <si>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</si>
  <si>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</si>
  <si>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</si>
  <si>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</si>
  <si>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</si>
  <si>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</si>
  <si>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</si>
  <si>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</si>
  <si>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</si>
  <si>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</si>
  <si>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</si>
  <si>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</si>
  <si>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</si>
  <si>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</si>
  <si>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</si>
  <si>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</si>
  <si>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</si>
  <si>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</si>
  <si>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</si>
  <si>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</si>
  <si>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</si>
  <si>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</si>
  <si>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</si>
  <si>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</si>
  <si>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</si>
  <si>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</si>
  <si>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</si>
  <si>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</si>
  <si>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</si>
  <si>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</si>
  <si>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</si>
  <si>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</si>
  <si>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</si>
  <si>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</si>
  <si>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</si>
  <si>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</si>
  <si>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</si>
  <si>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</si>
  <si>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</si>
  <si>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</si>
  <si>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</si>
  <si>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</si>
  <si>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</si>
  <si>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</si>
  <si>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</si>
  <si>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</si>
  <si>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</si>
  <si>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</si>
  <si>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</si>
  <si>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</si>
  <si>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</si>
  <si>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</si>
  <si>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</si>
  <si>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</si>
  <si>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</si>
  <si>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</si>
  <si>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</si>
  <si>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</si>
  <si>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</si>
  <si>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</si>
  <si>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</si>
  <si>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</si>
  <si>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</si>
  <si>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</si>
  <si>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</si>
  <si>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</si>
  <si>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</si>
  <si>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</si>
  <si>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</si>
  <si>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</si>
  <si>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</si>
  <si>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</si>
  <si>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</si>
  <si>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</si>
  <si>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</si>
  <si>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</si>
  <si>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</si>
  <si>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</si>
  <si>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</si>
  <si>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</si>
  <si>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</si>
  <si>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</si>
  <si>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</si>
  <si>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</si>
  <si>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</si>
  <si>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</si>
  <si>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</si>
  <si>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</si>
  <si>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</si>
  <si>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</si>
  <si>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</si>
  <si>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</si>
  <si>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</si>
  <si>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</si>
  <si>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</si>
  <si>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</si>
  <si>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</si>
  <si>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</si>
  <si>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</si>
  <si>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</si>
  <si>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</si>
  <si>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</si>
  <si>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</si>
  <si>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</si>
  <si>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</si>
  <si>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</si>
  <si>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</si>
  <si>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</si>
  <si>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</si>
  <si>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</si>
  <si>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</si>
  <si>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</si>
  <si>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</si>
  <si>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</si>
  <si>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</si>
  <si>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</si>
  <si>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</si>
  <si>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</si>
  <si>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</si>
  <si>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</si>
  <si>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</si>
  <si>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</si>
  <si>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</si>
  <si>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</si>
  <si>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</si>
  <si>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</si>
  <si>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</si>
  <si>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</si>
  <si>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</si>
  <si>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</si>
  <si>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</si>
  <si>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</si>
  <si>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</si>
  <si>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</si>
  <si>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</si>
  <si>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</si>
  <si>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</si>
  <si>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</si>
  <si>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</si>
  <si>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</si>
  <si>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</si>
  <si>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</si>
  <si>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</si>
  <si>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</si>
  <si>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</si>
  <si>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</si>
  <si>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</si>
  <si>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</si>
  <si>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</si>
  <si>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</si>
  <si>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</si>
  <si>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</si>
  <si>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</si>
  <si>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</si>
  <si>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</si>
  <si>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</si>
  <si>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</si>
  <si>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</si>
  <si>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</si>
  <si>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</si>
  <si>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</si>
  <si>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</si>
  <si>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</si>
  <si>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</si>
  <si>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</si>
  <si>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</si>
  <si>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</si>
  <si>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</si>
  <si>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</si>
  <si>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</si>
  <si>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</si>
  <si>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</si>
  <si>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</si>
  <si>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</si>
  <si>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</si>
  <si>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</si>
  <si>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</si>
  <si>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</si>
  <si>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</si>
  <si>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</si>
  <si>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</si>
  <si>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</si>
  <si>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</si>
  <si>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</si>
  <si>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</si>
  <si>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</si>
  <si>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</si>
  <si>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</si>
  <si>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</si>
  <si>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</si>
  <si>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</si>
  <si>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</si>
  <si>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</si>
  <si>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</si>
  <si>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</si>
  <si>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</si>
  <si>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</si>
  <si>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</si>
  <si>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</si>
  <si>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</si>
  <si>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</si>
  <si>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</si>
  <si>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</si>
  <si>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</si>
  <si>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</si>
  <si>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</si>
  <si>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</si>
  <si>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</si>
  <si>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</si>
  <si>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</si>
  <si>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</si>
  <si>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</si>
  <si>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</si>
  <si>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</si>
  <si>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</si>
  <si>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</si>
  <si>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</si>
  <si>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</si>
  <si>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</si>
  <si>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</si>
  <si>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</si>
  <si>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</si>
  <si>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</si>
  <si>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</si>
  <si>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</si>
  <si>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</si>
  <si>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</si>
  <si>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</si>
  <si>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</si>
  <si>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</si>
  <si>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</si>
  <si>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</si>
  <si>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</si>
  <si>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</si>
  <si>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</si>
  <si>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</si>
  <si>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</si>
  <si>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</si>
  <si>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</si>
  <si>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</si>
  <si>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</si>
  <si>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</si>
  <si>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</si>
  <si>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</si>
  <si>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</si>
  <si>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</si>
  <si>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</si>
  <si>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</si>
  <si>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</si>
  <si>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</si>
  <si>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</si>
  <si>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</si>
  <si>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</si>
  <si>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</si>
  <si>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</si>
  <si>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</si>
  <si>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</si>
  <si>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</si>
  <si>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</si>
  <si>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</si>
  <si>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</si>
  <si>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</si>
  <si>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</si>
  <si>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</si>
  <si>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</si>
  <si>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</si>
  <si>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</si>
  <si>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</si>
  <si>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</si>
  <si>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</si>
  <si>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</si>
  <si>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</si>
  <si>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</si>
  <si>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</si>
  <si>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</si>
  <si>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　注　記</t>
  </si>
  <si>
    <t xml:space="preserve"> １　重要な会計方針</t>
  </si>
  <si>
    <t xml:space="preserve">   引当金の計上基準</t>
  </si>
  <si>
    <t xml:space="preserve">     徴収不能引当金･･･</t>
  </si>
  <si>
    <t>※注記事項については、「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</si>
  <si>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</si>
  <si>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</si>
  <si>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</si>
  <si>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</si>
  <si>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</si>
  <si>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</si>
  <si>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</si>
  <si>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</si>
  <si>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</si>
  <si>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</si>
  <si>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</si>
  <si>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</si>
  <si>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</si>
  <si>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</si>
  <si>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</si>
  <si>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</si>
  <si>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</si>
  <si>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</si>
  <si>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</si>
  <si>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</si>
  <si>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</si>
  <si>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</si>
  <si>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</si>
  <si>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</si>
  <si>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</si>
  <si>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 xml:space="preserve">     退職給与引当金･･･</t>
    <phoneticPr fontId="2"/>
  </si>
  <si>
    <t xml:space="preserve"> ２  重要な会計方針の変更等</t>
  </si>
  <si>
    <t xml:space="preserve"> ３  減価償却額の累計額の合計額  　　　　　　　　　円</t>
  </si>
  <si>
    <t xml:space="preserve"> ４  徴収不能引当金の合計額　　  　　　　　　　　　　円</t>
    <phoneticPr fontId="2"/>
  </si>
  <si>
    <t xml:space="preserve"> ５  担保に供されている資産の種類及び額</t>
  </si>
  <si>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</si>
  <si>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</si>
  <si>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</si>
  <si>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</si>
  <si>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</si>
  <si>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</si>
  <si>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</si>
  <si>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</si>
  <si>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</si>
  <si>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</si>
  <si>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</si>
  <si>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</si>
  <si>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</si>
  <si>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</si>
  <si>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</si>
  <si>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</si>
  <si>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</si>
  <si>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</si>
  <si>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</si>
  <si>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</si>
  <si>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</si>
  <si>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</si>
  <si>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</si>
  <si>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</si>
  <si>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</si>
  <si>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</si>
  <si>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</si>
  <si>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</si>
  <si>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</si>
  <si>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</si>
  <si>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</si>
  <si>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</si>
  <si>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</si>
  <si>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</si>
  <si>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</si>
  <si>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</si>
  <si>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</si>
  <si>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</si>
  <si>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</si>
  <si>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</si>
  <si>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</si>
  <si>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</si>
  <si>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</si>
  <si>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</si>
  <si>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</si>
  <si>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</si>
  <si>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</si>
  <si>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</si>
  <si>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</si>
  <si>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</si>
  <si>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</si>
  <si>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</si>
  <si>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</si>
  <si>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</si>
  <si>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</si>
  <si>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</si>
  <si>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</si>
  <si>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</si>
  <si>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</si>
  <si>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</si>
  <si>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</si>
  <si>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</si>
  <si>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</si>
  <si>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</si>
  <si>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</si>
  <si>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</si>
  <si>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</si>
  <si>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</si>
  <si>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</si>
  <si>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</si>
  <si>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</si>
  <si>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</si>
  <si>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</si>
  <si>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</si>
  <si>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</si>
  <si>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</si>
  <si>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</si>
  <si>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</si>
  <si>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</si>
  <si>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</si>
  <si>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</si>
  <si>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</si>
  <si>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</si>
  <si>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</si>
  <si>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６　翌年度以後の会計年度において基本金への組入を行うこととなる金額  　　　　　　　　　円</t>
    <phoneticPr fontId="2"/>
  </si>
  <si>
    <t xml:space="preserve"> ８　その他財政及び経営の状況を正確に判断するために必要な事項    </t>
    <phoneticPr fontId="2"/>
  </si>
  <si>
    <t xml:space="preserve"> ７　当該会計年度の末日において第４号基本金に相当する資金を有していない場合のその旨と対策</t>
    <rPh sb="3" eb="5">
      <t>トウガイ</t>
    </rPh>
    <rPh sb="5" eb="7">
      <t>カイケイ</t>
    </rPh>
    <rPh sb="7" eb="9">
      <t>ネンド</t>
    </rPh>
    <rPh sb="10" eb="11">
      <t>マツ</t>
    </rPh>
    <rPh sb="11" eb="12">
      <t>ヒ</t>
    </rPh>
    <rPh sb="16" eb="17">
      <t>ダイ</t>
    </rPh>
    <rPh sb="18" eb="19">
      <t>ゴウ</t>
    </rPh>
    <rPh sb="19" eb="21">
      <t>キホン</t>
    </rPh>
    <rPh sb="21" eb="22">
      <t>キン</t>
    </rPh>
    <rPh sb="23" eb="25">
      <t>ソウトウ</t>
    </rPh>
    <rPh sb="27" eb="29">
      <t>シキン</t>
    </rPh>
    <rPh sb="30" eb="31">
      <t>ユウ</t>
    </rPh>
    <rPh sb="36" eb="38">
      <t>バアイ</t>
    </rPh>
    <rPh sb="41" eb="42">
      <t>ムネ</t>
    </rPh>
    <rPh sb="43" eb="45">
      <t>タイサク</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</si>
  <si>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</si>
  <si>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</si>
  <si>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</si>
  <si>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</si>
  <si>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</si>
  <si>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</si>
  <si>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</si>
  <si>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</si>
  <si>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</si>
  <si>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</si>
  <si>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</si>
  <si>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</si>
  <si>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</si>
  <si>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</si>
  <si>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</si>
  <si>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</si>
  <si>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</si>
  <si>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</si>
  <si>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</si>
  <si>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</si>
  <si>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</si>
  <si>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</si>
  <si>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</si>
  <si>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</si>
  <si>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</si>
  <si>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</si>
  <si>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</si>
  <si>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</si>
  <si>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</si>
  <si>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</si>
  <si>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</si>
  <si>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</si>
  <si>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</si>
  <si>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</si>
  <si>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</si>
  <si>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</si>
  <si>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</si>
  <si>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</si>
  <si>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</si>
  <si>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</si>
  <si>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</si>
  <si>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</si>
  <si>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</si>
  <si>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</si>
  <si>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</si>
  <si>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</si>
  <si>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</si>
  <si>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</si>
  <si>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</si>
  <si>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</si>
  <si>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</si>
  <si>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</si>
  <si>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</si>
  <si>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</si>
  <si>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</si>
  <si>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</si>
  <si>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</si>
  <si>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</si>
  <si>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</si>
  <si>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</si>
  <si>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</si>
  <si>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</si>
  <si>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</si>
  <si>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</si>
  <si>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</si>
  <si>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</si>
  <si>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（注）　１　贈与、災害による廃棄その他特殊な事由による増加若しくは減少があった場合又は同一科目について資産総額の1/100に相当する金額（その額が</t>
    <phoneticPr fontId="2"/>
  </si>
  <si>
    <t>　　　　　3,000万円を超える場合には、3,000万円）を超える額の増加若しくは減少があった場合には、それぞれの理由を摘要の欄に記載する。</t>
    <phoneticPr fontId="2"/>
  </si>
  <si>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</si>
  <si>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</si>
  <si>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</si>
  <si>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</si>
  <si>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</si>
  <si>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</si>
  <si>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</si>
  <si>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</si>
  <si>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</si>
  <si>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</si>
  <si>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</si>
  <si>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</si>
  <si>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</si>
  <si>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</si>
  <si>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</si>
  <si>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利率</t>
    <rPh sb="0" eb="2">
      <t>リリツ</t>
    </rPh>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</si>
  <si>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</si>
  <si>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</si>
  <si>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</si>
  <si>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</si>
  <si>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公的金融機関</t>
    <rPh sb="0" eb="2">
      <t>コウテキ</t>
    </rPh>
    <rPh sb="2" eb="4">
      <t>キンユウ</t>
    </rPh>
    <rPh sb="4" eb="6">
      <t>キカン</t>
    </rPh>
    <phoneticPr fontId="2"/>
  </si>
  <si>
    <t>市中金融機関</t>
    <rPh sb="0" eb="2">
      <t>シチュウ</t>
    </rPh>
    <rPh sb="2" eb="4">
      <t>キンユウ</t>
    </rPh>
    <rPh sb="4" eb="6">
      <t>キカン</t>
    </rPh>
    <phoneticPr fontId="2"/>
  </si>
  <si>
    <t>その他</t>
    <rPh sb="2" eb="3">
      <t>タ</t>
    </rPh>
    <phoneticPr fontId="2"/>
  </si>
  <si>
    <t>小　　　　計</t>
    <rPh sb="0" eb="1">
      <t>ショウ</t>
    </rPh>
    <rPh sb="5" eb="6">
      <t>ケイ</t>
    </rPh>
    <phoneticPr fontId="2"/>
  </si>
  <si>
    <t xml:space="preserve">  　合            計       </t>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</si>
  <si>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</si>
  <si>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</si>
  <si>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 xml:space="preserve"> 返済期限が１年以内の
 長期借入金</t>
    <rPh sb="1" eb="3">
      <t>ヘンサイ</t>
    </rPh>
    <rPh sb="3" eb="5">
      <t>キゲン</t>
    </rPh>
    <rPh sb="7" eb="8">
      <t>ネン</t>
    </rPh>
    <rPh sb="8" eb="10">
      <t>イナイ</t>
    </rPh>
    <rPh sb="13" eb="15">
      <t>チョウキ</t>
    </rPh>
    <rPh sb="15" eb="17">
      <t>カリイレ</t>
    </rPh>
    <rPh sb="17" eb="18">
      <t>キン</t>
    </rPh>
    <phoneticPr fontId="2"/>
  </si>
  <si>
    <t>　　　　２　同一の借入先について複数の契約口数がある場合には、借入先別に一括し、利率、返済期限、借入金の使途及び担保物件の種類について</t>
    <phoneticPr fontId="2"/>
  </si>
  <si>
    <t>　　　　　要約して記載することができる。</t>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</si>
  <si>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</si>
  <si>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</si>
  <si>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</si>
  <si>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</si>
  <si>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</si>
  <si>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</si>
  <si>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</si>
  <si>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</si>
  <si>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</si>
  <si>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</si>
  <si>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</si>
  <si>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保育園</t>
    <rPh sb="0" eb="3">
      <t>ホイクエン</t>
    </rPh>
    <phoneticPr fontId="2"/>
  </si>
  <si>
    <t>令和６年度資金収支計算書</t>
    <rPh sb="5" eb="7">
      <t>シキン</t>
    </rPh>
    <rPh sb="7" eb="9">
      <t>シュウシ</t>
    </rPh>
    <rPh sb="9" eb="12">
      <t>ケイサンショ</t>
    </rPh>
    <phoneticPr fontId="2"/>
  </si>
  <si>
    <t>令和　６年４月　１日から</t>
    <rPh sb="0" eb="2">
      <t>レイワ</t>
    </rPh>
    <rPh sb="4" eb="5">
      <t>ネン</t>
    </rPh>
    <rPh sb="6" eb="7">
      <t>ガツ</t>
    </rPh>
    <rPh sb="9" eb="10">
      <t>ニチ</t>
    </rPh>
    <phoneticPr fontId="2"/>
  </si>
  <si>
    <t>令和  ７年３月３１日まで</t>
    <rPh sb="5" eb="6">
      <t>ネン</t>
    </rPh>
    <rPh sb="7" eb="8">
      <t>ガツ</t>
    </rPh>
    <rPh sb="10" eb="11">
      <t>ニチ</t>
    </rPh>
    <phoneticPr fontId="2"/>
  </si>
  <si>
    <t>令和６年度資金収支内訳表</t>
    <rPh sb="5" eb="7">
      <t>シキン</t>
    </rPh>
    <rPh sb="7" eb="9">
      <t>シュウシ</t>
    </rPh>
    <rPh sb="9" eb="11">
      <t>ウチワケ</t>
    </rPh>
    <rPh sb="11" eb="12">
      <t>ヒョウ</t>
    </rPh>
    <phoneticPr fontId="2"/>
  </si>
  <si>
    <t>令和６年度人件費支出内訳表</t>
    <rPh sb="5" eb="8">
      <t>ジンケンヒ</t>
    </rPh>
    <rPh sb="8" eb="10">
      <t>シシュツ</t>
    </rPh>
    <rPh sb="10" eb="13">
      <t>ウチワケヒョウ</t>
    </rPh>
    <phoneticPr fontId="2"/>
  </si>
  <si>
    <t>令和　７年３月３１日まで</t>
    <rPh sb="4" eb="5">
      <t>ネン</t>
    </rPh>
    <rPh sb="6" eb="7">
      <t>ガツ</t>
    </rPh>
    <rPh sb="9" eb="10">
      <t>ニチ</t>
    </rPh>
    <phoneticPr fontId="2"/>
  </si>
  <si>
    <t>令和６年度事業活動収支計算書</t>
    <rPh sb="3" eb="5">
      <t>ネンド</t>
    </rPh>
    <rPh sb="5" eb="7">
      <t>ジギョウ</t>
    </rPh>
    <rPh sb="7" eb="9">
      <t>カツドウ</t>
    </rPh>
    <rPh sb="9" eb="11">
      <t>シュウシ</t>
    </rPh>
    <rPh sb="11" eb="14">
      <t>ケイサンショ</t>
    </rPh>
    <phoneticPr fontId="2"/>
  </si>
  <si>
    <t>令和６年度事業活動収支内訳表</t>
    <rPh sb="5" eb="7">
      <t>ジギョウ</t>
    </rPh>
    <rPh sb="7" eb="9">
      <t>カツドウ</t>
    </rPh>
    <rPh sb="9" eb="11">
      <t>シュウシ</t>
    </rPh>
    <rPh sb="11" eb="13">
      <t>ウチワケ</t>
    </rPh>
    <rPh sb="13" eb="14">
      <t>オモテ</t>
    </rPh>
    <phoneticPr fontId="2"/>
  </si>
  <si>
    <t>（令和７年３月３１日）</t>
    <rPh sb="4" eb="5">
      <t>ネン</t>
    </rPh>
    <rPh sb="6" eb="7">
      <t>ガツ</t>
    </rPh>
    <rPh sb="9" eb="10">
      <t>ヒ</t>
    </rPh>
    <phoneticPr fontId="2"/>
  </si>
  <si>
    <t>固定資産明細表　（令和６年４月１日から令和７年３月３１日まで）</t>
    <rPh sb="9" eb="11">
      <t>レイワ</t>
    </rPh>
    <phoneticPr fontId="2"/>
  </si>
  <si>
    <t>借入金明細表　（令和６年４月１日から令和７年３月３１日まで）</t>
    <rPh sb="0" eb="2">
      <t>カリイレ</t>
    </rPh>
    <rPh sb="2" eb="3">
      <t>キン</t>
    </rPh>
    <rPh sb="8" eb="10">
      <t>レイワ</t>
    </rPh>
    <phoneticPr fontId="2"/>
  </si>
  <si>
    <t>令和７年度　資金収支予算書</t>
    <rPh sb="6" eb="8">
      <t>シキン</t>
    </rPh>
    <rPh sb="8" eb="10">
      <t>シュウシ</t>
    </rPh>
    <rPh sb="10" eb="13">
      <t>ヨサンショ</t>
    </rPh>
    <phoneticPr fontId="2"/>
  </si>
  <si>
    <t>　　　　　　　　　　　　　　　　　令和７年４月　１日から</t>
    <rPh sb="20" eb="21">
      <t>ネン</t>
    </rPh>
    <rPh sb="22" eb="23">
      <t>ガツ</t>
    </rPh>
    <rPh sb="25" eb="26">
      <t>ニチ</t>
    </rPh>
    <phoneticPr fontId="2"/>
  </si>
  <si>
    <t>　　　　　　　　　　　　　　　　　令和８年３月３１日まで</t>
    <rPh sb="20" eb="21">
      <t>ネン</t>
    </rPh>
    <rPh sb="22" eb="23">
      <t>ガツ</t>
    </rPh>
    <rPh sb="25" eb="26">
      <t>ニチ</t>
    </rPh>
    <phoneticPr fontId="2"/>
  </si>
  <si>
    <t>令和７年度 事業活動収支予算書</t>
    <rPh sb="6" eb="8">
      <t>ジギョウ</t>
    </rPh>
    <rPh sb="8" eb="10">
      <t>カツドウ</t>
    </rPh>
    <rPh sb="10" eb="12">
      <t>シュウシ</t>
    </rPh>
    <rPh sb="12" eb="15">
      <t>ヨサンショ</t>
    </rPh>
    <phoneticPr fontId="2"/>
  </si>
  <si>
    <t>令和７年４月　１日から</t>
    <rPh sb="3" eb="4">
      <t>ネン</t>
    </rPh>
    <rPh sb="5" eb="6">
      <t>ガツ</t>
    </rPh>
    <rPh sb="8" eb="9">
      <t>ニチ</t>
    </rPh>
    <phoneticPr fontId="2"/>
  </si>
  <si>
    <t>令和８年３月３１日まで</t>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</si>
</sst>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quot;△ &quot;#,##0"/>
    <numFmt numFmtId="178" formatCode="0;&quot;△ &quot;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1" tint="0.499984740745262"/>
        <bgColor indexed="64"/>
      </patternFill>
    </fill>
  </fills>
  <borders count="12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thin">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6">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5" xfId="0" applyFont="1" applyBorder="1">
      <alignment vertical="center"/>
    </xf>
    <xf numFmtId="0" fontId="8" fillId="0" borderId="46" xfId="0" applyFont="1" applyBorder="1">
      <alignment vertical="center"/>
    </xf>
    <xf numFmtId="0" fontId="8" fillId="2" borderId="6" xfId="0" applyFont="1" applyFill="1" applyBorder="1">
      <alignment vertical="center"/>
    </xf>
    <xf numFmtId="0" fontId="8" fillId="0" borderId="47"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27"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8" xfId="0" applyNumberFormat="1" applyFont="1" applyBorder="1">
      <alignment vertical="center"/>
    </xf>
    <xf numFmtId="177" fontId="8" fillId="0" borderId="37" xfId="0" applyNumberFormat="1" applyFont="1" applyBorder="1">
      <alignment vertical="center"/>
    </xf>
    <xf numFmtId="177" fontId="8" fillId="0" borderId="4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6"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8"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6" fillId="0" borderId="0" xfId="0" applyFont="1" applyAlignment="1">
      <alignment horizontal="center" vertical="center"/>
    </xf>
    <xf numFmtId="0" fontId="8" fillId="0" borderId="56" xfId="0" applyFont="1" applyBorder="1">
      <alignment vertical="center"/>
    </xf>
    <xf numFmtId="0" fontId="8" fillId="0" borderId="57" xfId="0" applyFont="1" applyBorder="1">
      <alignment vertical="center"/>
    </xf>
    <xf numFmtId="0" fontId="8" fillId="0" borderId="57" xfId="0" applyFont="1" applyBorder="1" applyAlignment="1">
      <alignment vertical="center" shrinkToFit="1"/>
    </xf>
    <xf numFmtId="0" fontId="8" fillId="0" borderId="58" xfId="0" applyFont="1" applyBorder="1">
      <alignment vertical="center"/>
    </xf>
    <xf numFmtId="177" fontId="8" fillId="0" borderId="59" xfId="0" applyNumberFormat="1"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177" fontId="8" fillId="0" borderId="63" xfId="0" applyNumberFormat="1" applyFont="1" applyBorder="1">
      <alignment vertical="center"/>
    </xf>
    <xf numFmtId="0" fontId="8" fillId="0" borderId="64" xfId="0" applyFont="1" applyBorder="1">
      <alignment vertical="center"/>
    </xf>
    <xf numFmtId="0" fontId="8" fillId="0" borderId="65" xfId="0" applyFont="1" applyBorder="1">
      <alignment vertical="center"/>
    </xf>
    <xf numFmtId="0" fontId="8" fillId="0" borderId="65" xfId="0" applyFont="1" applyBorder="1" applyAlignment="1">
      <alignment vertical="center" shrinkToFit="1"/>
    </xf>
    <xf numFmtId="0" fontId="5" fillId="0" borderId="0" xfId="0" applyFont="1" applyAlignment="1">
      <alignment horizontal="right" vertical="center"/>
    </xf>
    <xf numFmtId="0" fontId="8" fillId="0" borderId="66" xfId="0" applyFont="1" applyBorder="1">
      <alignment vertical="center"/>
    </xf>
    <xf numFmtId="0" fontId="8" fillId="0" borderId="67" xfId="0" applyFont="1" applyBorder="1">
      <alignment vertical="center"/>
    </xf>
    <xf numFmtId="177" fontId="8" fillId="0" borderId="57" xfId="0" applyNumberFormat="1" applyFont="1" applyBorder="1">
      <alignment vertical="center"/>
    </xf>
    <xf numFmtId="177" fontId="8" fillId="0" borderId="61" xfId="0" applyNumberFormat="1" applyFont="1" applyBorder="1">
      <alignment vertical="center"/>
    </xf>
    <xf numFmtId="0" fontId="8" fillId="0" borderId="63" xfId="0" applyFont="1" applyBorder="1">
      <alignment vertical="center"/>
    </xf>
    <xf numFmtId="0" fontId="8" fillId="0" borderId="46"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74"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177" fontId="8" fillId="0" borderId="65" xfId="0" applyNumberFormat="1" applyFont="1" applyBorder="1">
      <alignment vertical="center"/>
    </xf>
    <xf numFmtId="0" fontId="8" fillId="0" borderId="75" xfId="0" applyFont="1" applyBorder="1">
      <alignment vertical="center"/>
    </xf>
    <xf numFmtId="0" fontId="8" fillId="0" borderId="22" xfId="0" applyFont="1" applyBorder="1" applyAlignment="1">
      <alignment vertical="center" shrinkToFit="1"/>
    </xf>
    <xf numFmtId="0" fontId="8" fillId="0" borderId="71" xfId="0" applyFont="1" applyBorder="1" applyAlignment="1">
      <alignment vertical="center" shrinkToFit="1"/>
    </xf>
    <xf numFmtId="177" fontId="8" fillId="0" borderId="71" xfId="0" applyNumberFormat="1" applyFont="1" applyBorder="1">
      <alignment vertical="center"/>
    </xf>
    <xf numFmtId="0" fontId="8" fillId="0" borderId="9" xfId="0" applyFont="1" applyBorder="1">
      <alignment vertical="center"/>
    </xf>
    <xf numFmtId="0" fontId="8" fillId="0" borderId="76"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7" xfId="0" applyFont="1" applyBorder="1">
      <alignment vertical="center"/>
    </xf>
    <xf numFmtId="0" fontId="8" fillId="0" borderId="78" xfId="0" applyFont="1" applyBorder="1">
      <alignment vertical="center"/>
    </xf>
    <xf numFmtId="176" fontId="8" fillId="0" borderId="22" xfId="0" applyNumberFormat="1" applyFont="1" applyBorder="1" applyAlignment="1">
      <alignment horizontal="right" vertical="center"/>
    </xf>
    <xf numFmtId="0" fontId="8" fillId="0" borderId="54"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85" xfId="0" applyFont="1" applyBorder="1">
      <alignment vertical="center"/>
    </xf>
    <xf numFmtId="0" fontId="8" fillId="0" borderId="47" xfId="0" applyFont="1" applyBorder="1" applyAlignment="1">
      <alignment vertical="center" shrinkToFit="1"/>
    </xf>
    <xf numFmtId="0" fontId="8" fillId="0" borderId="86" xfId="0" applyFont="1" applyBorder="1">
      <alignment vertical="center"/>
    </xf>
    <xf numFmtId="0" fontId="8" fillId="0" borderId="47" xfId="0" applyFont="1" applyBorder="1" applyAlignment="1">
      <alignment horizontal="center" vertical="center" shrinkToFit="1"/>
    </xf>
    <xf numFmtId="0" fontId="5" fillId="0" borderId="40" xfId="0" applyFont="1" applyBorder="1">
      <alignment vertical="center"/>
    </xf>
    <xf numFmtId="0" fontId="8" fillId="0" borderId="87" xfId="0" applyFont="1" applyBorder="1">
      <alignment vertical="center"/>
    </xf>
    <xf numFmtId="0" fontId="5" fillId="0" borderId="19" xfId="0" applyFont="1" applyBorder="1">
      <alignment vertical="center"/>
    </xf>
    <xf numFmtId="0" fontId="5" fillId="0" borderId="47" xfId="0" applyFont="1" applyBorder="1">
      <alignment vertical="center"/>
    </xf>
    <xf numFmtId="0" fontId="8" fillId="0" borderId="72" xfId="0" applyFont="1" applyBorder="1" applyAlignment="1">
      <alignment vertical="center" shrinkToFit="1"/>
    </xf>
    <xf numFmtId="0" fontId="8" fillId="0" borderId="55" xfId="0" applyFont="1" applyBorder="1">
      <alignment vertical="center"/>
    </xf>
    <xf numFmtId="0" fontId="5" fillId="0" borderId="22" xfId="0" applyFont="1" applyBorder="1">
      <alignment vertical="center"/>
    </xf>
    <xf numFmtId="0" fontId="5" fillId="0" borderId="88" xfId="0" applyFont="1" applyBorder="1">
      <alignment vertical="center"/>
    </xf>
    <xf numFmtId="0" fontId="5" fillId="0" borderId="26" xfId="0" applyFont="1" applyBorder="1">
      <alignment vertical="center"/>
    </xf>
    <xf numFmtId="0" fontId="5" fillId="0" borderId="71" xfId="0" applyFont="1" applyBorder="1">
      <alignment vertical="center"/>
    </xf>
    <xf numFmtId="0" fontId="5" fillId="0" borderId="23" xfId="0" applyFont="1" applyBorder="1">
      <alignment vertical="center"/>
    </xf>
    <xf numFmtId="0" fontId="5" fillId="0" borderId="29" xfId="0" applyFont="1" applyBorder="1">
      <alignment vertical="center"/>
    </xf>
    <xf numFmtId="0" fontId="5" fillId="0" borderId="85" xfId="0" applyFont="1" applyBorder="1">
      <alignment vertical="center"/>
    </xf>
    <xf numFmtId="0" fontId="8" fillId="0" borderId="89"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8" fillId="0" borderId="0" xfId="0" applyFont="1" applyAlignment="1">
      <alignment horizontal="center" vertical="center" wrapText="1"/>
    </xf>
    <xf numFmtId="0" fontId="17" fillId="0" borderId="26" xfId="0" applyFont="1" applyBorder="1" applyAlignment="1">
      <alignment horizontal="distributed" vertical="center" wrapText="1"/>
    </xf>
    <xf numFmtId="0" fontId="19" fillId="0" borderId="0" xfId="0" applyFont="1" applyAlignment="1">
      <alignment vertical="center" wrapText="1"/>
    </xf>
    <xf numFmtId="0" fontId="17" fillId="0" borderId="6" xfId="0" applyFont="1" applyBorder="1" applyAlignment="1">
      <alignment horizontal="distributed" vertical="center" wrapText="1"/>
    </xf>
    <xf numFmtId="0" fontId="17" fillId="0" borderId="26"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5" fillId="0" borderId="27" xfId="0" applyFont="1" applyBorder="1">
      <alignment vertical="center"/>
    </xf>
    <xf numFmtId="0" fontId="5" fillId="0" borderId="54" xfId="0" applyFont="1" applyBorder="1">
      <alignment vertical="center"/>
    </xf>
    <xf numFmtId="0" fontId="8" fillId="0" borderId="96" xfId="0" applyFont="1" applyBorder="1">
      <alignment vertical="center"/>
    </xf>
    <xf numFmtId="0" fontId="8" fillId="0" borderId="29" xfId="0" applyFont="1" applyBorder="1" applyAlignment="1">
      <alignment vertical="center" shrinkToFit="1"/>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0" fontId="8" fillId="0" borderId="101"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177" fontId="5" fillId="0" borderId="16" xfId="0" applyNumberFormat="1" applyFont="1" applyBorder="1">
      <alignment vertical="center"/>
    </xf>
    <xf numFmtId="177" fontId="5" fillId="0" borderId="11" xfId="0" applyNumberFormat="1" applyFont="1" applyBorder="1">
      <alignment vertical="center"/>
    </xf>
    <xf numFmtId="0" fontId="5" fillId="0" borderId="84" xfId="0" applyFont="1" applyBorder="1">
      <alignment vertical="center"/>
    </xf>
    <xf numFmtId="0" fontId="5" fillId="0" borderId="74" xfId="0" applyFont="1" applyBorder="1">
      <alignment vertical="center"/>
    </xf>
    <xf numFmtId="177" fontId="5" fillId="0" borderId="34" xfId="0" applyNumberFormat="1" applyFont="1" applyBorder="1">
      <alignment vertical="center"/>
    </xf>
    <xf numFmtId="177" fontId="5" fillId="0" borderId="27" xfId="0" applyNumberFormat="1"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1" xfId="0" applyNumberFormat="1" applyFont="1" applyBorder="1" applyAlignment="1">
      <alignment horizontal="right" vertical="center"/>
    </xf>
    <xf numFmtId="177" fontId="8" fillId="0" borderId="57" xfId="0" applyNumberFormat="1" applyFont="1" applyBorder="1" applyAlignment="1">
      <alignment horizontal="right" vertical="center"/>
    </xf>
    <xf numFmtId="177" fontId="8" fillId="0" borderId="46"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105"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48"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3"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4"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1" xfId="0" applyNumberFormat="1" applyFont="1" applyBorder="1">
      <alignment vertical="center"/>
    </xf>
    <xf numFmtId="177" fontId="8" fillId="0" borderId="38" xfId="0" applyNumberFormat="1" applyFont="1" applyBorder="1">
      <alignment vertical="center"/>
    </xf>
    <xf numFmtId="177" fontId="8" fillId="0" borderId="43" xfId="0" applyNumberFormat="1" applyFont="1" applyBorder="1">
      <alignment vertical="center"/>
    </xf>
    <xf numFmtId="177" fontId="8" fillId="0" borderId="42"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3"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0" borderId="91"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78"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8" fontId="8" fillId="0" borderId="18" xfId="0" applyNumberFormat="1" applyFont="1" applyBorder="1" applyAlignment="1">
      <alignment horizontal="right" vertical="center"/>
    </xf>
    <xf numFmtId="178" fontId="8" fillId="0" borderId="42" xfId="0" applyNumberFormat="1" applyFont="1" applyBorder="1" applyAlignment="1">
      <alignment horizontal="right" vertical="center"/>
    </xf>
    <xf numFmtId="178" fontId="8" fillId="0" borderId="37" xfId="0" applyNumberFormat="1" applyFont="1" applyBorder="1" applyAlignment="1">
      <alignment horizontal="right" vertical="center"/>
    </xf>
    <xf numFmtId="178" fontId="8" fillId="0" borderId="44"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1" xfId="0" applyNumberFormat="1" applyFont="1" applyBorder="1" applyAlignment="1">
      <alignment horizontal="right" vertical="center"/>
    </xf>
    <xf numFmtId="177" fontId="8" fillId="0" borderId="44" xfId="0" applyNumberFormat="1" applyFont="1" applyBorder="1">
      <alignment vertical="center"/>
    </xf>
    <xf numFmtId="177" fontId="8" fillId="0" borderId="42" xfId="0" applyNumberFormat="1" applyFont="1" applyBorder="1">
      <alignment vertical="center"/>
    </xf>
    <xf numFmtId="177" fontId="8" fillId="0" borderId="54" xfId="0" applyNumberFormat="1" applyFont="1" applyBorder="1">
      <alignment vertical="center"/>
    </xf>
    <xf numFmtId="0" fontId="8" fillId="3" borderId="6" xfId="0" applyFont="1" applyFill="1" applyBorder="1">
      <alignment vertical="center"/>
    </xf>
    <xf numFmtId="177" fontId="8" fillId="3" borderId="13" xfId="0" applyNumberFormat="1" applyFont="1" applyFill="1" applyBorder="1">
      <alignment vertical="center"/>
    </xf>
    <xf numFmtId="0" fontId="8" fillId="3" borderId="4" xfId="0" applyFont="1" applyFill="1" applyBorder="1">
      <alignment vertical="center"/>
    </xf>
    <xf numFmtId="177" fontId="8" fillId="3" borderId="0" xfId="0" applyNumberFormat="1" applyFont="1" applyFill="1">
      <alignment vertical="center"/>
    </xf>
    <xf numFmtId="0" fontId="8" fillId="3" borderId="7" xfId="0" applyFont="1" applyFill="1" applyBorder="1">
      <alignment vertical="center"/>
    </xf>
    <xf numFmtId="177" fontId="8" fillId="3" borderId="16" xfId="0" applyNumberFormat="1" applyFont="1" applyFill="1" applyBorder="1" applyAlignment="1">
      <alignment horizontal="right" vertical="center"/>
    </xf>
    <xf numFmtId="0" fontId="8" fillId="3" borderId="21" xfId="0" applyFont="1" applyFill="1" applyBorder="1">
      <alignment vertical="center"/>
    </xf>
    <xf numFmtId="177" fontId="8" fillId="3" borderId="28" xfId="0" applyNumberFormat="1" applyFont="1" applyFill="1" applyBorder="1" applyAlignment="1">
      <alignment horizontal="right" vertical="center"/>
    </xf>
    <xf numFmtId="177" fontId="8" fillId="3" borderId="14" xfId="0" applyNumberFormat="1" applyFont="1" applyFill="1" applyBorder="1" applyAlignment="1">
      <alignment horizontal="right" vertical="center"/>
    </xf>
    <xf numFmtId="177" fontId="8" fillId="3" borderId="17" xfId="0" applyNumberFormat="1" applyFont="1" applyFill="1" applyBorder="1" applyAlignment="1">
      <alignment horizontal="right" vertical="center"/>
    </xf>
    <xf numFmtId="0" fontId="8" fillId="3" borderId="23" xfId="0" applyFont="1" applyFill="1" applyBorder="1">
      <alignment vertical="center"/>
    </xf>
    <xf numFmtId="177" fontId="8" fillId="3" borderId="24" xfId="0" applyNumberFormat="1" applyFont="1" applyFill="1" applyBorder="1" applyAlignment="1">
      <alignment horizontal="right" vertical="center"/>
    </xf>
    <xf numFmtId="177" fontId="5" fillId="3" borderId="31" xfId="0" applyNumberFormat="1" applyFont="1" applyFill="1" applyBorder="1" applyAlignment="1">
      <alignment horizontal="right" vertical="center"/>
    </xf>
    <xf numFmtId="177" fontId="5" fillId="3" borderId="32" xfId="0" applyNumberFormat="1" applyFont="1" applyFill="1" applyBorder="1" applyAlignment="1">
      <alignment horizontal="right" vertical="center"/>
    </xf>
    <xf numFmtId="177" fontId="5" fillId="3" borderId="6" xfId="0" applyNumberFormat="1" applyFont="1" applyFill="1" applyBorder="1" applyAlignment="1">
      <alignment horizontal="right" vertical="center"/>
    </xf>
    <xf numFmtId="177" fontId="5" fillId="3" borderId="4" xfId="0" applyNumberFormat="1" applyFont="1" applyFill="1" applyBorder="1" applyAlignment="1">
      <alignment horizontal="right" vertical="center"/>
    </xf>
    <xf numFmtId="177" fontId="8" fillId="3" borderId="13" xfId="0" applyNumberFormat="1" applyFont="1" applyFill="1" applyBorder="1" applyAlignment="1">
      <alignment horizontal="right" vertical="center"/>
    </xf>
    <xf numFmtId="177" fontId="8" fillId="3" borderId="0" xfId="0" applyNumberFormat="1" applyFont="1" applyFill="1" applyAlignment="1">
      <alignment horizontal="right" vertical="center"/>
    </xf>
    <xf numFmtId="0" fontId="8" fillId="3" borderId="8" xfId="0" applyFont="1" applyFill="1" applyBorder="1">
      <alignment vertical="center"/>
    </xf>
    <xf numFmtId="177" fontId="8" fillId="3" borderId="3" xfId="0" applyNumberFormat="1" applyFont="1" applyFill="1" applyBorder="1" applyAlignment="1">
      <alignment horizontal="right"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0" fillId="0" borderId="40" xfId="0" applyBorder="1">
      <alignment vertical="center"/>
    </xf>
    <xf numFmtId="0" fontId="0" fillId="0" borderId="22" xfId="0" applyBorder="1">
      <alignment vertical="center"/>
    </xf>
    <xf numFmtId="0" fontId="0" fillId="0" borderId="71" xfId="0" applyBorder="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7" fillId="0" borderId="25"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2" fillId="0" borderId="5" xfId="0" applyFont="1" applyBorder="1" applyAlignment="1">
      <alignment horizontal="left" vertical="center" wrapText="1"/>
    </xf>
    <xf numFmtId="38" fontId="17" fillId="0" borderId="18" xfId="1" applyFont="1" applyBorder="1" applyAlignment="1">
      <alignment horizontal="right" vertical="center" wrapText="1"/>
    </xf>
    <xf numFmtId="38" fontId="17" fillId="0" borderId="11" xfId="1" applyFont="1" applyBorder="1" applyAlignment="1">
      <alignment horizontal="right" vertical="center" wrapText="1"/>
    </xf>
    <xf numFmtId="38" fontId="17" fillId="0" borderId="53" xfId="1" applyFont="1" applyBorder="1" applyAlignment="1">
      <alignment horizontal="right" vertical="center" wrapText="1"/>
    </xf>
    <xf numFmtId="0" fontId="12" fillId="0" borderId="6" xfId="0" applyFont="1" applyBorder="1" applyAlignment="1">
      <alignment horizontal="left" vertical="center" wrapText="1"/>
    </xf>
    <xf numFmtId="0" fontId="12" fillId="0" borderId="55" xfId="0" applyFont="1" applyBorder="1" applyAlignment="1">
      <alignment horizontal="left" vertical="center" wrapText="1"/>
    </xf>
    <xf numFmtId="38" fontId="17" fillId="0" borderId="54" xfId="1" applyFont="1" applyBorder="1" applyAlignment="1">
      <alignment horizontal="right" vertical="center" wrapText="1"/>
    </xf>
    <xf numFmtId="38" fontId="17" fillId="0" borderId="3" xfId="1" applyFont="1" applyBorder="1" applyAlignment="1">
      <alignment horizontal="right" vertical="center" wrapText="1"/>
    </xf>
    <xf numFmtId="38" fontId="17" fillId="0" borderId="32" xfId="1" applyFont="1" applyBorder="1" applyAlignment="1">
      <alignment horizontal="right" vertical="center" wrapText="1"/>
    </xf>
    <xf numFmtId="0" fontId="12" fillId="0" borderId="38" xfId="0" applyFont="1" applyBorder="1" applyAlignment="1">
      <alignment horizontal="left" vertical="center" wrapText="1"/>
    </xf>
    <xf numFmtId="38" fontId="17" fillId="0" borderId="37" xfId="1" applyFont="1" applyBorder="1" applyAlignment="1">
      <alignment horizontal="right" vertical="center" wrapText="1"/>
    </xf>
    <xf numFmtId="38" fontId="17" fillId="0" borderId="13" xfId="1" applyFont="1" applyBorder="1" applyAlignment="1">
      <alignment horizontal="right" vertical="center" wrapText="1"/>
    </xf>
    <xf numFmtId="38" fontId="17" fillId="0" borderId="33" xfId="1" applyFont="1" applyBorder="1" applyAlignment="1">
      <alignment horizontal="right" vertical="center" wrapText="1"/>
    </xf>
    <xf numFmtId="0" fontId="12" fillId="0" borderId="1" xfId="0" applyFont="1" applyBorder="1" applyAlignment="1">
      <alignment horizontal="left" vertical="center" wrapText="1"/>
    </xf>
    <xf numFmtId="0" fontId="12" fillId="0" borderId="43" xfId="0" applyFont="1" applyBorder="1" applyAlignment="1">
      <alignment horizontal="left" vertical="center" wrapText="1"/>
    </xf>
    <xf numFmtId="38" fontId="17" fillId="0" borderId="44" xfId="1" applyFont="1" applyBorder="1" applyAlignment="1">
      <alignment horizontal="right" vertical="center" wrapText="1"/>
    </xf>
    <xf numFmtId="38" fontId="17" fillId="0" borderId="34" xfId="1" applyFont="1" applyBorder="1" applyAlignment="1">
      <alignment horizontal="right" vertical="center" wrapText="1"/>
    </xf>
    <xf numFmtId="38" fontId="17" fillId="0" borderId="2" xfId="1" applyFont="1" applyBorder="1" applyAlignment="1">
      <alignment horizontal="right" vertical="center" wrapText="1"/>
    </xf>
    <xf numFmtId="38" fontId="17" fillId="0" borderId="47" xfId="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1" xfId="0" applyFont="1" applyBorder="1" applyAlignment="1">
      <alignment horizontal="left" vertical="center" wrapText="1"/>
    </xf>
    <xf numFmtId="38" fontId="17" fillId="0" borderId="42" xfId="1" applyFont="1" applyBorder="1" applyAlignment="1">
      <alignment horizontal="right" vertical="center" wrapText="1"/>
    </xf>
    <xf numFmtId="0" fontId="12" fillId="0" borderId="39" xfId="0" applyFont="1" applyBorder="1" applyAlignment="1">
      <alignment horizontal="left" vertical="center" wrapText="1"/>
    </xf>
    <xf numFmtId="38" fontId="17" fillId="0" borderId="49" xfId="1" applyFont="1" applyBorder="1" applyAlignment="1">
      <alignment horizontal="right" vertical="center" wrapText="1"/>
    </xf>
    <xf numFmtId="0" fontId="12" fillId="0" borderId="5" xfId="0" applyFont="1" applyBorder="1" applyAlignment="1">
      <alignment vertical="center" wrapText="1"/>
    </xf>
    <xf numFmtId="0" fontId="17" fillId="0" borderId="11" xfId="0" applyFont="1" applyBorder="1" applyAlignment="1">
      <alignment horizontal="center" vertical="center" wrapText="1"/>
    </xf>
    <xf numFmtId="177" fontId="17" fillId="0" borderId="47"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1" xfId="0" applyFont="1" applyBorder="1" applyAlignment="1">
      <alignment vertical="center" wrapText="1"/>
    </xf>
    <xf numFmtId="0" fontId="17" fillId="0" borderId="42" xfId="0" applyFont="1" applyBorder="1" applyAlignment="1">
      <alignment horizontal="center" vertical="center" wrapText="1"/>
    </xf>
    <xf numFmtId="0" fontId="17" fillId="0" borderId="3" xfId="0" applyFont="1" applyBorder="1" applyAlignment="1">
      <alignment horizontal="center" vertical="center" wrapText="1"/>
    </xf>
    <xf numFmtId="177" fontId="17"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0" fontId="17" fillId="0" borderId="37" xfId="0" applyFont="1" applyBorder="1" applyAlignment="1">
      <alignment horizontal="center" vertical="center" wrapText="1"/>
    </xf>
    <xf numFmtId="0" fontId="17" fillId="0" borderId="13" xfId="0" applyFont="1" applyBorder="1" applyAlignment="1">
      <alignment horizontal="center" vertical="center" wrapText="1"/>
    </xf>
    <xf numFmtId="177" fontId="17"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3" xfId="0" applyFont="1" applyBorder="1" applyAlignment="1">
      <alignment vertical="center" wrapText="1"/>
    </xf>
    <xf numFmtId="0" fontId="17" fillId="0" borderId="44" xfId="0" applyFont="1" applyBorder="1" applyAlignment="1">
      <alignment horizontal="center" vertical="center" wrapText="1"/>
    </xf>
    <xf numFmtId="0" fontId="17" fillId="0" borderId="34" xfId="0" applyFont="1" applyBorder="1" applyAlignment="1">
      <alignment horizontal="center" vertical="center" wrapText="1"/>
    </xf>
    <xf numFmtId="177" fontId="17" fillId="0" borderId="2" xfId="0" applyNumberFormat="1" applyFont="1" applyBorder="1" applyAlignment="1">
      <alignment horizontal="right" vertical="center" wrapText="1"/>
    </xf>
    <xf numFmtId="0" fontId="17" fillId="0" borderId="18" xfId="0" applyFont="1" applyBorder="1" applyAlignment="1">
      <alignment horizontal="right" vertical="center" wrapText="1"/>
    </xf>
    <xf numFmtId="38" fontId="17" fillId="0" borderId="18" xfId="0" applyNumberFormat="1" applyFont="1" applyBorder="1" applyAlignment="1">
      <alignment horizontal="right" vertical="center" wrapText="1"/>
    </xf>
    <xf numFmtId="0" fontId="12"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3" xfId="0" applyFont="1" applyBorder="1" applyAlignment="1">
      <alignment horizontal="center" vertical="top" wrapText="1"/>
    </xf>
    <xf numFmtId="0" fontId="12" fillId="0" borderId="55" xfId="0" applyFont="1" applyBorder="1" applyAlignment="1">
      <alignment vertical="center" wrapText="1"/>
    </xf>
    <xf numFmtId="0" fontId="17" fillId="0" borderId="54" xfId="0" applyFont="1" applyBorder="1" applyAlignment="1">
      <alignment horizontal="center" vertical="center" wrapText="1"/>
    </xf>
    <xf numFmtId="0" fontId="17" fillId="0" borderId="38" xfId="0" applyFont="1" applyBorder="1" applyAlignment="1">
      <alignment horizontal="center" vertical="center" wrapText="1"/>
    </xf>
    <xf numFmtId="177" fontId="17" fillId="0" borderId="18" xfId="0" applyNumberFormat="1" applyFont="1" applyBorder="1" applyAlignment="1">
      <alignment horizontal="right" vertical="center" wrapText="1"/>
    </xf>
    <xf numFmtId="0" fontId="20" fillId="0" borderId="0" xfId="0" applyFont="1">
      <alignment vertical="center"/>
    </xf>
    <xf numFmtId="0" fontId="17" fillId="0" borderId="8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Alignment="1">
      <alignment horizontal="center" vertical="center" wrapText="1"/>
    </xf>
    <xf numFmtId="0" fontId="17" fillId="0" borderId="78" xfId="0" applyFont="1" applyBorder="1" applyAlignment="1">
      <alignment horizontal="center" vertical="center" wrapText="1"/>
    </xf>
    <xf numFmtId="0" fontId="17" fillId="0" borderId="48" xfId="0" applyFont="1" applyBorder="1" applyAlignment="1">
      <alignment horizontal="center" vertical="center" wrapText="1"/>
    </xf>
    <xf numFmtId="177" fontId="17" fillId="0" borderId="90" xfId="0" applyNumberFormat="1" applyFont="1" applyBorder="1" applyAlignment="1">
      <alignment vertical="center" wrapText="1"/>
    </xf>
    <xf numFmtId="177" fontId="17" fillId="0" borderId="71" xfId="0" applyNumberFormat="1" applyFont="1" applyBorder="1" applyAlignment="1">
      <alignment vertical="center" wrapText="1"/>
    </xf>
    <xf numFmtId="177" fontId="17" fillId="0" borderId="71" xfId="0" applyNumberFormat="1" applyFont="1" applyBorder="1" applyAlignment="1">
      <alignment vertical="top" wrapText="1"/>
    </xf>
    <xf numFmtId="0" fontId="17" fillId="0" borderId="54" xfId="0" applyFont="1" applyBorder="1" applyAlignment="1">
      <alignment vertical="center" wrapText="1"/>
    </xf>
    <xf numFmtId="177" fontId="17" fillId="0" borderId="91" xfId="0" applyNumberFormat="1" applyFont="1" applyBorder="1" applyAlignment="1">
      <alignment vertical="center" wrapText="1"/>
    </xf>
    <xf numFmtId="177" fontId="17" fillId="0" borderId="13" xfId="0" applyNumberFormat="1" applyFont="1" applyBorder="1" applyAlignment="1">
      <alignment vertical="center" wrapText="1"/>
    </xf>
    <xf numFmtId="0" fontId="17" fillId="0" borderId="37" xfId="0" applyFont="1" applyBorder="1" applyAlignment="1">
      <alignment vertical="center" wrapText="1"/>
    </xf>
    <xf numFmtId="177" fontId="17" fillId="0" borderId="13" xfId="0" applyNumberFormat="1" applyFont="1" applyBorder="1" applyAlignment="1">
      <alignment vertical="top" wrapText="1"/>
    </xf>
    <xf numFmtId="0" fontId="17" fillId="0" borderId="23" xfId="0" applyFont="1" applyBorder="1" applyAlignment="1">
      <alignment horizontal="distributed" vertical="center" wrapText="1"/>
    </xf>
    <xf numFmtId="177" fontId="17" fillId="0" borderId="92" xfId="0" applyNumberFormat="1" applyFont="1" applyBorder="1" applyAlignment="1">
      <alignment vertical="center" wrapText="1"/>
    </xf>
    <xf numFmtId="177" fontId="17" fillId="0" borderId="29" xfId="0" applyNumberFormat="1" applyFont="1" applyBorder="1" applyAlignment="1">
      <alignment vertical="center" wrapText="1"/>
    </xf>
    <xf numFmtId="0" fontId="17" fillId="0" borderId="49" xfId="0" applyFont="1" applyBorder="1" applyAlignment="1">
      <alignment vertical="center" wrapText="1"/>
    </xf>
    <xf numFmtId="177" fontId="17" fillId="0" borderId="79" xfId="0" applyNumberFormat="1" applyFont="1" applyBorder="1" applyAlignment="1">
      <alignment vertical="center" wrapText="1"/>
    </xf>
    <xf numFmtId="177" fontId="17" fillId="0" borderId="16" xfId="0" applyNumberFormat="1" applyFont="1" applyBorder="1" applyAlignment="1">
      <alignment vertical="center" wrapText="1"/>
    </xf>
    <xf numFmtId="0" fontId="17" fillId="0" borderId="50" xfId="0" applyFont="1" applyBorder="1" applyAlignment="1">
      <alignment vertical="center" wrapText="1"/>
    </xf>
    <xf numFmtId="0" fontId="21" fillId="0" borderId="0" xfId="0" applyFont="1">
      <alignment vertical="center"/>
    </xf>
    <xf numFmtId="0" fontId="17" fillId="0" borderId="4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1" xfId="0" applyFont="1" applyBorder="1" applyAlignment="1">
      <alignment vertical="top" wrapText="1"/>
    </xf>
    <xf numFmtId="0" fontId="17" fillId="0" borderId="90" xfId="0" applyFont="1" applyBorder="1" applyAlignment="1">
      <alignment vertical="center" wrapText="1"/>
    </xf>
    <xf numFmtId="0" fontId="17" fillId="0" borderId="6" xfId="0" applyFont="1" applyBorder="1" applyAlignment="1">
      <alignment horizontal="center" vertical="center" wrapText="1"/>
    </xf>
    <xf numFmtId="0" fontId="17" fillId="0" borderId="13" xfId="0" applyFont="1" applyBorder="1" applyAlignment="1">
      <alignment vertical="center" wrapText="1"/>
    </xf>
    <xf numFmtId="0" fontId="17" fillId="0" borderId="91" xfId="0" applyFont="1" applyBorder="1" applyAlignment="1">
      <alignment vertical="center" wrapText="1"/>
    </xf>
    <xf numFmtId="0" fontId="17" fillId="0" borderId="23" xfId="0" applyFont="1" applyBorder="1" applyAlignment="1">
      <alignment horizontal="center" vertical="center" wrapText="1"/>
    </xf>
    <xf numFmtId="0" fontId="17" fillId="0" borderId="29" xfId="0" applyFont="1" applyBorder="1" applyAlignment="1">
      <alignment vertical="center" wrapText="1"/>
    </xf>
    <xf numFmtId="0" fontId="17" fillId="0" borderId="92" xfId="0" applyFont="1" applyBorder="1" applyAlignment="1">
      <alignment vertical="center" wrapText="1"/>
    </xf>
    <xf numFmtId="0" fontId="17" fillId="0" borderId="8" xfId="0" applyFont="1" applyBorder="1" applyAlignment="1">
      <alignment horizontal="center" vertical="center" wrapText="1"/>
    </xf>
    <xf numFmtId="177" fontId="17" fillId="0" borderId="93" xfId="0" applyNumberFormat="1" applyFont="1" applyBorder="1" applyAlignment="1">
      <alignment vertical="center" wrapText="1"/>
    </xf>
    <xf numFmtId="177" fontId="17" fillId="0" borderId="3" xfId="0" applyNumberFormat="1" applyFont="1" applyBorder="1" applyAlignment="1">
      <alignment vertical="center" wrapText="1"/>
    </xf>
    <xf numFmtId="0" fontId="17" fillId="0" borderId="3" xfId="0" applyFont="1" applyBorder="1" applyAlignment="1">
      <alignment vertical="center" wrapText="1"/>
    </xf>
    <xf numFmtId="0" fontId="17" fillId="0" borderId="93" xfId="0" applyFont="1" applyBorder="1" applyAlignment="1">
      <alignment vertical="center" wrapText="1"/>
    </xf>
    <xf numFmtId="0" fontId="17" fillId="0" borderId="42" xfId="0" applyFont="1" applyBorder="1" applyAlignment="1">
      <alignment vertical="center" wrapText="1"/>
    </xf>
    <xf numFmtId="0" fontId="17" fillId="0" borderId="13" xfId="0" applyFont="1" applyBorder="1" applyAlignment="1">
      <alignment vertical="top" wrapText="1"/>
    </xf>
    <xf numFmtId="0" fontId="17" fillId="0" borderId="3" xfId="0" applyFont="1" applyBorder="1" applyAlignment="1">
      <alignment vertical="top" wrapText="1"/>
    </xf>
    <xf numFmtId="0" fontId="17" fillId="0" borderId="16" xfId="0" applyFont="1" applyBorder="1" applyAlignment="1">
      <alignment vertical="top" wrapText="1"/>
    </xf>
    <xf numFmtId="0" fontId="17" fillId="0" borderId="79" xfId="0" applyFont="1" applyBorder="1" applyAlignment="1">
      <alignment vertical="center" wrapText="1"/>
    </xf>
    <xf numFmtId="0" fontId="17" fillId="0" borderId="16" xfId="0" applyFont="1" applyBorder="1" applyAlignment="1">
      <alignment vertical="center" wrapText="1"/>
    </xf>
    <xf numFmtId="0" fontId="0" fillId="0" borderId="5" xfId="0" applyBorder="1">
      <alignment vertical="center"/>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177" fontId="8" fillId="0" borderId="106" xfId="0" applyNumberFormat="1" applyFont="1" applyBorder="1" applyAlignment="1">
      <alignment horizontal="right" vertical="center"/>
    </xf>
    <xf numFmtId="177" fontId="8" fillId="0" borderId="107" xfId="0" applyNumberFormat="1" applyFont="1" applyBorder="1" applyAlignment="1">
      <alignment horizontal="right"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5" xfId="0" applyFont="1" applyBorder="1" applyAlignment="1">
      <alignment horizontal="center" vertical="center"/>
    </xf>
    <xf numFmtId="0" fontId="8" fillId="0" borderId="118" xfId="0" applyFont="1" applyBorder="1">
      <alignment vertical="center"/>
    </xf>
    <xf numFmtId="0" fontId="8" fillId="0" borderId="119"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1" fillId="0" borderId="0" xfId="0" applyFont="1" applyAlignment="1">
      <alignment horizontal="lef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108" xfId="0" applyFont="1" applyBorder="1" applyAlignment="1">
      <alignment vertical="center" shrinkToFit="1"/>
    </xf>
    <xf numFmtId="0" fontId="8" fillId="0" borderId="109" xfId="0" applyFont="1" applyBorder="1" applyAlignment="1">
      <alignment vertical="center" shrinkToFit="1"/>
    </xf>
    <xf numFmtId="0" fontId="8" fillId="0" borderId="110" xfId="0" applyFont="1" applyBorder="1" applyAlignment="1">
      <alignment vertical="center" shrinkToFit="1"/>
    </xf>
    <xf numFmtId="0" fontId="8" fillId="0" borderId="111" xfId="0" applyFont="1" applyBorder="1" applyAlignment="1">
      <alignment vertical="center" shrinkToFit="1"/>
    </xf>
    <xf numFmtId="0" fontId="8" fillId="0" borderId="112" xfId="0" applyFont="1" applyBorder="1" applyAlignment="1">
      <alignment vertical="center" shrinkToFit="1"/>
    </xf>
    <xf numFmtId="0" fontId="8" fillId="0" borderId="113" xfId="0" applyFont="1" applyBorder="1" applyAlignment="1">
      <alignment vertical="center" shrinkToFit="1"/>
    </xf>
    <xf numFmtId="0" fontId="8" fillId="0" borderId="108" xfId="0" applyFont="1" applyBorder="1">
      <alignment vertical="center"/>
    </xf>
    <xf numFmtId="0" fontId="8" fillId="0" borderId="109" xfId="0" applyFont="1" applyBorder="1">
      <alignment vertical="center"/>
    </xf>
    <xf numFmtId="0" fontId="8" fillId="0" borderId="110" xfId="0" applyFont="1" applyBorder="1">
      <alignment vertical="center"/>
    </xf>
    <xf numFmtId="0" fontId="8" fillId="0" borderId="111"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8" fillId="0" borderId="55" xfId="0" applyFont="1" applyBorder="1">
      <alignment vertical="center"/>
    </xf>
    <xf numFmtId="0" fontId="0" fillId="0" borderId="71" xfId="0" applyBorder="1">
      <alignment vertical="center"/>
    </xf>
    <xf numFmtId="0" fontId="0" fillId="0" borderId="27"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8" fillId="0" borderId="77" xfId="0" applyFont="1" applyBorder="1" applyAlignment="1">
      <alignment vertical="center" textRotation="255"/>
    </xf>
    <xf numFmtId="0" fontId="0" fillId="0" borderId="36" xfId="0" applyBorder="1" applyAlignment="1">
      <alignment vertical="center" textRotation="255"/>
    </xf>
    <xf numFmtId="0" fontId="0" fillId="0" borderId="40" xfId="0" applyBorder="1" applyAlignment="1">
      <alignment vertical="center" textRotation="255"/>
    </xf>
    <xf numFmtId="0" fontId="8" fillId="0" borderId="78" xfId="0" applyFont="1" applyBorder="1" applyAlignment="1">
      <alignment vertical="center" textRotation="255"/>
    </xf>
    <xf numFmtId="0" fontId="0" fillId="0" borderId="78" xfId="0" applyBorder="1" applyAlignment="1">
      <alignment vertical="center" textRotation="255"/>
    </xf>
    <xf numFmtId="0" fontId="8" fillId="0" borderId="78" xfId="0" applyFont="1" applyBorder="1" applyAlignment="1">
      <alignment vertical="center" textRotation="255" shrinkToFit="1"/>
    </xf>
    <xf numFmtId="0" fontId="0" fillId="0" borderId="78" xfId="0" applyBorder="1" applyAlignment="1">
      <alignment vertical="center" textRotation="255" shrinkToFit="1"/>
    </xf>
    <xf numFmtId="0" fontId="8" fillId="0" borderId="18" xfId="0" applyFont="1" applyBorder="1" applyAlignment="1">
      <alignment horizontal="center" vertical="center"/>
    </xf>
    <xf numFmtId="0" fontId="8" fillId="0" borderId="30" xfId="0" applyFont="1" applyBorder="1" applyAlignment="1">
      <alignment vertical="center" textRotation="255"/>
    </xf>
    <xf numFmtId="0" fontId="0" fillId="0" borderId="5" xfId="0" applyBorder="1" applyAlignment="1">
      <alignment vertical="center" textRotation="255"/>
    </xf>
    <xf numFmtId="0" fontId="0" fillId="0" borderId="30" xfId="0" applyBorder="1" applyAlignment="1">
      <alignment vertical="center" textRotation="255"/>
    </xf>
    <xf numFmtId="0" fontId="8" fillId="0" borderId="5" xfId="0" applyFont="1" applyBorder="1" applyAlignment="1">
      <alignment vertical="center" textRotation="255"/>
    </xf>
    <xf numFmtId="0" fontId="8" fillId="0" borderId="0" xfId="0" applyFont="1" applyAlignment="1">
      <alignment horizontal="right" vertical="center"/>
    </xf>
    <xf numFmtId="0" fontId="8" fillId="0" borderId="77" xfId="0" applyFont="1" applyBorder="1" applyAlignment="1">
      <alignment horizontal="center" vertical="center" textRotation="255"/>
    </xf>
    <xf numFmtId="0" fontId="0" fillId="0" borderId="36" xfId="0" applyBorder="1" applyAlignment="1">
      <alignment horizontal="center" vertical="center" textRotation="255"/>
    </xf>
    <xf numFmtId="0" fontId="0" fillId="0" borderId="40" xfId="0"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1" xfId="0" applyFont="1" applyBorder="1" applyAlignment="1">
      <alignment vertical="center" shrinkToFit="1"/>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12" xfId="0" applyBorder="1">
      <alignment vertical="center"/>
    </xf>
    <xf numFmtId="0" fontId="0" fillId="0" borderId="113" xfId="0" applyBorder="1">
      <alignment vertical="center"/>
    </xf>
    <xf numFmtId="0" fontId="8" fillId="0" borderId="36" xfId="0" applyFont="1" applyBorder="1" applyAlignment="1">
      <alignment horizontal="center" vertical="center" textRotation="255"/>
    </xf>
    <xf numFmtId="0" fontId="8" fillId="0" borderId="120" xfId="0" applyFont="1" applyBorder="1" applyAlignment="1">
      <alignment horizontal="center" vertical="center" textRotation="255"/>
    </xf>
    <xf numFmtId="0" fontId="0" fillId="0" borderId="120" xfId="0" applyBorder="1" applyAlignment="1">
      <alignment horizontal="center" vertical="center" textRotation="255"/>
    </xf>
    <xf numFmtId="0" fontId="14" fillId="0" borderId="0" xfId="0" applyFont="1" applyAlignment="1">
      <alignment horizontal="left" vertical="center" wrapText="1"/>
    </xf>
    <xf numFmtId="0" fontId="17" fillId="0" borderId="1" xfId="0" applyFont="1" applyBorder="1" applyAlignment="1">
      <alignment horizontal="center" vertical="top" wrapText="1"/>
    </xf>
    <xf numFmtId="0" fontId="17" fillId="0" borderId="25" xfId="0" applyFont="1" applyBorder="1" applyAlignment="1">
      <alignment horizontal="center" vertical="top" wrapText="1"/>
    </xf>
    <xf numFmtId="0" fontId="15" fillId="0" borderId="0" xfId="0" applyFont="1" applyAlignment="1">
      <alignment horizontal="center" vertical="center"/>
    </xf>
    <xf numFmtId="0" fontId="18" fillId="0" borderId="0" xfId="0" applyFont="1" applyAlignment="1">
      <alignment vertical="center" wrapText="1"/>
    </xf>
    <xf numFmtId="0" fontId="17" fillId="0" borderId="33" xfId="0" applyFont="1" applyBorder="1" applyAlignment="1">
      <alignment vertical="top" wrapText="1"/>
    </xf>
    <xf numFmtId="0" fontId="17" fillId="0" borderId="32" xfId="0" applyFont="1" applyBorder="1" applyAlignment="1">
      <alignment vertical="top" wrapText="1"/>
    </xf>
    <xf numFmtId="0" fontId="17" fillId="0" borderId="33" xfId="0" applyFont="1" applyBorder="1" applyAlignment="1">
      <alignment horizontal="left" vertical="center" wrapText="1"/>
    </xf>
    <xf numFmtId="0" fontId="18" fillId="0" borderId="0" xfId="0" applyFont="1" applyAlignment="1">
      <alignment horizontal="left" vertical="center" wrapText="1"/>
    </xf>
    <xf numFmtId="0" fontId="17" fillId="0" borderId="77" xfId="0" applyFont="1" applyBorder="1" applyAlignment="1">
      <alignment horizontal="center"/>
    </xf>
    <xf numFmtId="0" fontId="0" fillId="0" borderId="22" xfId="0" applyBorder="1" applyAlignment="1">
      <alignment horizontal="center"/>
    </xf>
    <xf numFmtId="0" fontId="21" fillId="0" borderId="89" xfId="0" applyFont="1" applyBorder="1" applyAlignment="1">
      <alignment horizontal="center" vertical="center" textRotation="255"/>
    </xf>
    <xf numFmtId="0" fontId="0" fillId="0" borderId="125" xfId="0" applyBorder="1" applyAlignment="1">
      <alignment horizontal="center" vertical="center" textRotation="255"/>
    </xf>
    <xf numFmtId="0" fontId="17" fillId="0" borderId="40" xfId="0" applyFont="1" applyBorder="1" applyAlignment="1">
      <alignment vertical="center" wrapText="1"/>
    </xf>
    <xf numFmtId="0" fontId="17" fillId="0" borderId="16" xfId="0" applyFont="1" applyBorder="1" applyAlignment="1">
      <alignment vertical="center" wrapText="1"/>
    </xf>
    <xf numFmtId="0" fontId="0" fillId="0" borderId="22" xfId="0" applyBorder="1">
      <alignment vertical="center"/>
    </xf>
    <xf numFmtId="0" fontId="0" fillId="0" borderId="52" xfId="0" applyBorder="1">
      <alignment vertical="center"/>
    </xf>
    <xf numFmtId="0" fontId="17" fillId="0" borderId="19" xfId="0" applyFont="1" applyBorder="1" applyAlignment="1">
      <alignment horizontal="center" vertical="center" wrapText="1"/>
    </xf>
    <xf numFmtId="0" fontId="0" fillId="0" borderId="18" xfId="0" applyBorder="1" applyAlignment="1">
      <alignment horizontal="center" vertical="center"/>
    </xf>
    <xf numFmtId="0" fontId="17" fillId="0" borderId="11" xfId="0" applyFont="1" applyBorder="1" applyAlignment="1">
      <alignment vertical="center" wrapText="1"/>
    </xf>
    <xf numFmtId="0" fontId="17" fillId="0" borderId="18" xfId="0" applyFont="1" applyBorder="1" applyAlignment="1">
      <alignment vertical="center" wrapText="1"/>
    </xf>
    <xf numFmtId="0" fontId="21" fillId="0" borderId="77" xfId="0" applyFont="1" applyBorder="1" applyAlignment="1">
      <alignment horizontal="center" vertical="center" textRotation="255"/>
    </xf>
    <xf numFmtId="0" fontId="21" fillId="0" borderId="126"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12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18" xfId="0" applyFont="1" applyBorder="1" applyAlignment="1">
      <alignment horizontal="justify" vertical="center"/>
    </xf>
    <xf numFmtId="0" fontId="9" fillId="0" borderId="0" xfId="0" applyFont="1" applyAlignment="1">
      <alignment horizontal="left" vertical="center"/>
    </xf>
    <xf numFmtId="0" fontId="9" fillId="0" borderId="0" xfId="0" applyFont="1">
      <alignment vertical="center"/>
    </xf>
    <xf numFmtId="0" fontId="8" fillId="0" borderId="34" xfId="0" applyFont="1" applyBorder="1" applyAlignment="1">
      <alignment horizontal="center" vertical="center"/>
    </xf>
    <xf numFmtId="0" fontId="0" fillId="0" borderId="78" xfId="0" applyBorder="1">
      <alignment vertical="center"/>
    </xf>
    <xf numFmtId="0" fontId="8" fillId="0" borderId="36" xfId="0" applyFont="1" applyBorder="1" applyAlignment="1">
      <alignment vertical="center" textRotation="255" shrinkToFit="1"/>
    </xf>
    <xf numFmtId="0" fontId="0" fillId="0" borderId="36" xfId="0" applyBorder="1" applyAlignment="1">
      <alignment vertical="center" textRotation="255" shrinkToFit="1"/>
    </xf>
    <xf numFmtId="0" fontId="8" fillId="0" borderId="36" xfId="0" applyFont="1" applyBorder="1" applyAlignment="1">
      <alignment vertical="center" textRotation="255"/>
    </xf>
    <xf numFmtId="0" fontId="0" fillId="0" borderId="36" xfId="0" applyBorder="1">
      <alignment vertical="center"/>
    </xf>
    <xf numFmtId="0" fontId="0" fillId="0" borderId="40" xfId="0" applyBorder="1">
      <alignment vertical="center"/>
    </xf>
    <xf numFmtId="0" fontId="8" fillId="0" borderId="22" xfId="0" applyFont="1" applyBorder="1" applyAlignment="1">
      <alignment horizontal="center" vertical="center"/>
    </xf>
    <xf numFmtId="0" fontId="8" fillId="0" borderId="40" xfId="0" applyFont="1" applyBorder="1" applyAlignment="1">
      <alignment horizontal="center" vertical="center" textRotation="255"/>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54" name="Line 1">
          <a:extLst>
            <a:ext uri="{FF2B5EF4-FFF2-40B4-BE49-F238E27FC236}">
              <a16:creationId xmlns:a16="http://schemas.microsoft.com/office/drawing/2014/main" id="{983CFA2A-3940-4842-9420-54EC0698A1DE}"/>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379" name="Line 2">
          <a:extLst>
            <a:ext uri="{FF2B5EF4-FFF2-40B4-BE49-F238E27FC236}">
              <a16:creationId xmlns:a16="http://schemas.microsoft.com/office/drawing/2014/main" id="{B8770E3C-0E22-47E6-8BCA-660E50EDA2D9}"/>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61" name="Line 1">
          <a:extLst>
            <a:ext uri="{FF2B5EF4-FFF2-40B4-BE49-F238E27FC236}">
              <a16:creationId xmlns:a16="http://schemas.microsoft.com/office/drawing/2014/main" id="{B9EC2551-CE04-4711-96E7-6FECF3CF91FC}"/>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19050</xdr:rowOff>
    </xdr:from>
    <xdr:to>
      <xdr:col>6</xdr:col>
      <xdr:colOff>1219200</xdr:colOff>
      <xdr:row>7</xdr:row>
      <xdr:rowOff>0</xdr:rowOff>
    </xdr:to>
    <xdr:cxnSp macro="">
      <xdr:nvCxnSpPr>
        <xdr:cNvPr id="11715" name="AutoShape 15">
          <a:extLst>
            <a:ext uri="{FF2B5EF4-FFF2-40B4-BE49-F238E27FC236}">
              <a16:creationId xmlns:a16="http://schemas.microsoft.com/office/drawing/2014/main" id="{8DE8760F-370C-4A73-92FA-88A4B67EA3A6}"/>
            </a:ext>
          </a:extLst>
        </xdr:cNvPr>
        <xdr:cNvCxnSpPr>
          <a:cxnSpLocks noChangeShapeType="1"/>
        </xdr:cNvCxnSpPr>
      </xdr:nvCxnSpPr>
      <xdr:spPr bwMode="auto">
        <a:xfrm flipV="1">
          <a:off x="7124700" y="1200150"/>
          <a:ext cx="1219200" cy="1714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6</xdr:col>
      <xdr:colOff>1209675</xdr:colOff>
      <xdr:row>11</xdr:row>
      <xdr:rowOff>9525</xdr:rowOff>
    </xdr:to>
    <xdr:cxnSp macro="">
      <xdr:nvCxnSpPr>
        <xdr:cNvPr id="11716" name="AutoShape 14">
          <a:extLst>
            <a:ext uri="{FF2B5EF4-FFF2-40B4-BE49-F238E27FC236}">
              <a16:creationId xmlns:a16="http://schemas.microsoft.com/office/drawing/2014/main" id="{F23DE198-42FE-4EEC-B937-4CF6AAC0B614}"/>
            </a:ext>
          </a:extLst>
        </xdr:cNvPr>
        <xdr:cNvCxnSpPr>
          <a:cxnSpLocks noChangeShapeType="1"/>
        </xdr:cNvCxnSpPr>
      </xdr:nvCxnSpPr>
      <xdr:spPr bwMode="auto">
        <a:xfrm flipV="1">
          <a:off x="7124700" y="1943100"/>
          <a:ext cx="1209675" cy="2000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12</xdr:row>
      <xdr:rowOff>0</xdr:rowOff>
    </xdr:from>
    <xdr:to>
      <xdr:col>7</xdr:col>
      <xdr:colOff>0</xdr:colOff>
      <xdr:row>13</xdr:row>
      <xdr:rowOff>0</xdr:rowOff>
    </xdr:to>
    <xdr:cxnSp macro="">
      <xdr:nvCxnSpPr>
        <xdr:cNvPr id="11717" name="AutoShape 13">
          <a:extLst>
            <a:ext uri="{FF2B5EF4-FFF2-40B4-BE49-F238E27FC236}">
              <a16:creationId xmlns:a16="http://schemas.microsoft.com/office/drawing/2014/main" id="{663B1E3D-1377-4D62-950D-08C09D9A4902}"/>
            </a:ext>
          </a:extLst>
        </xdr:cNvPr>
        <xdr:cNvCxnSpPr>
          <a:cxnSpLocks noChangeShapeType="1"/>
        </xdr:cNvCxnSpPr>
      </xdr:nvCxnSpPr>
      <xdr:spPr bwMode="auto">
        <a:xfrm flipV="1">
          <a:off x="7124700" y="2324100"/>
          <a:ext cx="1228725" cy="190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B1:K181"/>
  <sheetViews>
    <sheetView tabSelected="1" view="pageBreakPreview" zoomScale="60" zoomScaleNormal="100" workbookViewId="0">
      <selection activeCell="F6" sqref="F6"/>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20"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x14ac:dyDescent="0.2">
      <c r="B1" s="433" t="s">
        <v>511</v>
      </c>
      <c r="C1" s="434"/>
      <c r="D1" s="434"/>
      <c r="E1" s="434"/>
      <c r="F1" s="434"/>
      <c r="G1" s="434"/>
      <c r="H1" s="434"/>
      <c r="I1" s="434"/>
      <c r="J1" s="434"/>
      <c r="K1" s="434"/>
    </row>
    <row r="2" spans="2:11" ht="15.75" customHeight="1" x14ac:dyDescent="0.2"/>
    <row r="3" spans="2:11" s="24" customFormat="1" ht="19.5" customHeight="1" x14ac:dyDescent="0.2">
      <c r="B3" s="435" t="s">
        <v>512</v>
      </c>
      <c r="C3" s="435"/>
      <c r="D3" s="435"/>
      <c r="E3" s="435"/>
      <c r="F3" s="435"/>
      <c r="G3" s="435"/>
      <c r="H3" s="435"/>
      <c r="I3" s="435"/>
      <c r="J3" s="435"/>
      <c r="K3" s="435"/>
    </row>
    <row r="4" spans="2:11" s="24" customFormat="1" ht="19.5" customHeight="1" x14ac:dyDescent="0.2">
      <c r="B4" s="435" t="s">
        <v>513</v>
      </c>
      <c r="C4" s="435"/>
      <c r="D4" s="435"/>
      <c r="E4" s="435"/>
      <c r="F4" s="435"/>
      <c r="G4" s="435"/>
      <c r="H4" s="435"/>
      <c r="I4" s="435"/>
      <c r="J4" s="435"/>
      <c r="K4" s="435"/>
    </row>
    <row r="5" spans="2:11" s="24" customFormat="1" ht="18" customHeight="1" x14ac:dyDescent="0.2">
      <c r="B5" s="436" t="s">
        <v>192</v>
      </c>
      <c r="C5" s="436"/>
      <c r="D5" s="436"/>
      <c r="E5" s="436"/>
      <c r="F5" s="436"/>
      <c r="G5" s="436"/>
      <c r="H5" s="436"/>
      <c r="I5" s="436"/>
      <c r="J5" s="436"/>
      <c r="K5" s="436"/>
    </row>
    <row r="6" spans="2:11" s="24" customFormat="1" ht="24" customHeight="1" x14ac:dyDescent="0.2">
      <c r="B6" s="34" t="s">
        <v>0</v>
      </c>
      <c r="C6" s="35"/>
      <c r="D6" s="35"/>
      <c r="E6" s="35"/>
      <c r="F6" s="89"/>
      <c r="G6" s="35"/>
      <c r="H6" s="35"/>
      <c r="I6" s="35"/>
      <c r="J6" s="35"/>
      <c r="K6" s="36"/>
    </row>
    <row r="7" spans="2:11" s="24" customFormat="1" ht="24" customHeight="1" thickBot="1" x14ac:dyDescent="0.25">
      <c r="B7" s="416" t="s">
        <v>190</v>
      </c>
      <c r="C7" s="417"/>
      <c r="D7" s="418"/>
      <c r="E7" s="416" t="s">
        <v>303</v>
      </c>
      <c r="F7" s="417"/>
      <c r="G7" s="307"/>
      <c r="H7" s="416" t="s">
        <v>304</v>
      </c>
      <c r="I7" s="418"/>
      <c r="J7" s="417" t="s">
        <v>305</v>
      </c>
      <c r="K7" s="418"/>
    </row>
    <row r="8" spans="2:11" s="24" customFormat="1" ht="29.15" customHeight="1" thickBot="1" x14ac:dyDescent="0.25">
      <c r="B8" s="25" t="s">
        <v>333</v>
      </c>
      <c r="C8" s="26"/>
      <c r="D8" s="26"/>
      <c r="E8" s="27"/>
      <c r="F8" s="221">
        <f>(F9-F10)+(F11-F12)+(F13-F14)+(F15-F16)+(F17-F18)+(F19-F20)+F21</f>
        <v>0</v>
      </c>
      <c r="G8" s="26"/>
      <c r="H8" s="25"/>
      <c r="I8" s="221">
        <f>(I9-I10)+(I11-I12)+(I13-I14)+(I15-I16)+(I17-I18)+(I19-I20)+I21</f>
        <v>0</v>
      </c>
      <c r="J8" s="25"/>
      <c r="K8" s="235">
        <f>F8-I8</f>
        <v>0</v>
      </c>
    </row>
    <row r="9" spans="2:11" s="24" customFormat="1" ht="29.15" customHeight="1" x14ac:dyDescent="0.2">
      <c r="B9" s="122"/>
      <c r="C9" s="123"/>
      <c r="D9" s="123" t="s">
        <v>1</v>
      </c>
      <c r="E9" s="122"/>
      <c r="F9" s="222"/>
      <c r="G9" s="133"/>
      <c r="H9" s="124"/>
      <c r="I9" s="228"/>
      <c r="J9" s="123"/>
      <c r="K9" s="236">
        <f t="shared" ref="K9:K49" si="0">F9-I9</f>
        <v>0</v>
      </c>
    </row>
    <row r="10" spans="2:11" s="24" customFormat="1" ht="29.15" customHeight="1" x14ac:dyDescent="0.2">
      <c r="B10" s="117"/>
      <c r="C10" s="118"/>
      <c r="D10" s="119" t="s">
        <v>188</v>
      </c>
      <c r="E10" s="117" t="s">
        <v>202</v>
      </c>
      <c r="F10" s="223"/>
      <c r="G10" s="132"/>
      <c r="H10" s="120" t="s">
        <v>202</v>
      </c>
      <c r="I10" s="229"/>
      <c r="J10" s="120"/>
      <c r="K10" s="237">
        <f t="shared" si="0"/>
        <v>0</v>
      </c>
    </row>
    <row r="11" spans="2:11" s="24" customFormat="1" ht="29.15" customHeight="1" x14ac:dyDescent="0.2">
      <c r="B11" s="122"/>
      <c r="C11" s="123"/>
      <c r="D11" s="123" t="s">
        <v>2</v>
      </c>
      <c r="E11" s="122"/>
      <c r="F11" s="222"/>
      <c r="G11" s="133"/>
      <c r="H11" s="124"/>
      <c r="I11" s="228"/>
      <c r="J11" s="124"/>
      <c r="K11" s="236">
        <f t="shared" si="0"/>
        <v>0</v>
      </c>
    </row>
    <row r="12" spans="2:11" s="24" customFormat="1" ht="29.15" customHeight="1" x14ac:dyDescent="0.2">
      <c r="B12" s="117"/>
      <c r="C12" s="118"/>
      <c r="D12" s="119" t="s">
        <v>188</v>
      </c>
      <c r="E12" s="117" t="s">
        <v>202</v>
      </c>
      <c r="F12" s="223"/>
      <c r="G12" s="132"/>
      <c r="H12" s="120" t="s">
        <v>202</v>
      </c>
      <c r="I12" s="230"/>
      <c r="J12" s="120"/>
      <c r="K12" s="237">
        <f t="shared" si="0"/>
        <v>0</v>
      </c>
    </row>
    <row r="13" spans="2:11" s="24" customFormat="1" ht="29.15" customHeight="1" x14ac:dyDescent="0.2">
      <c r="B13" s="122"/>
      <c r="C13" s="123"/>
      <c r="D13" s="123" t="s">
        <v>3</v>
      </c>
      <c r="E13" s="122"/>
      <c r="F13" s="222"/>
      <c r="G13" s="133"/>
      <c r="H13" s="124"/>
      <c r="I13" s="228"/>
      <c r="J13" s="124"/>
      <c r="K13" s="236">
        <f t="shared" si="0"/>
        <v>0</v>
      </c>
    </row>
    <row r="14" spans="2:11" s="24" customFormat="1" ht="29.15" customHeight="1" x14ac:dyDescent="0.2">
      <c r="B14" s="117"/>
      <c r="C14" s="118"/>
      <c r="D14" s="119" t="s">
        <v>188</v>
      </c>
      <c r="E14" s="117" t="s">
        <v>202</v>
      </c>
      <c r="F14" s="223"/>
      <c r="G14" s="132"/>
      <c r="H14" s="120" t="s">
        <v>202</v>
      </c>
      <c r="I14" s="229"/>
      <c r="J14" s="120"/>
      <c r="K14" s="237">
        <f t="shared" si="0"/>
        <v>0</v>
      </c>
    </row>
    <row r="15" spans="2:11" s="24" customFormat="1" ht="29.15" customHeight="1" x14ac:dyDescent="0.2">
      <c r="B15" s="122"/>
      <c r="C15" s="123"/>
      <c r="D15" s="123" t="s">
        <v>4</v>
      </c>
      <c r="E15" s="122"/>
      <c r="F15" s="222"/>
      <c r="G15" s="133"/>
      <c r="H15" s="124"/>
      <c r="I15" s="231"/>
      <c r="J15" s="209"/>
      <c r="K15" s="236">
        <f t="shared" si="0"/>
        <v>0</v>
      </c>
    </row>
    <row r="16" spans="2:11" s="24" customFormat="1" ht="29.15" customHeight="1" x14ac:dyDescent="0.2">
      <c r="B16" s="117"/>
      <c r="C16" s="118"/>
      <c r="D16" s="119" t="s">
        <v>188</v>
      </c>
      <c r="E16" s="117" t="s">
        <v>202</v>
      </c>
      <c r="F16" s="223"/>
      <c r="G16" s="132"/>
      <c r="H16" s="120" t="s">
        <v>202</v>
      </c>
      <c r="I16" s="229"/>
      <c r="J16" s="210"/>
      <c r="K16" s="237">
        <f t="shared" si="0"/>
        <v>0</v>
      </c>
    </row>
    <row r="17" spans="2:11" s="24" customFormat="1" ht="29.15" customHeight="1" x14ac:dyDescent="0.2">
      <c r="B17" s="122"/>
      <c r="C17" s="123"/>
      <c r="D17" s="123" t="s">
        <v>5</v>
      </c>
      <c r="E17" s="122"/>
      <c r="F17" s="222"/>
      <c r="G17" s="133"/>
      <c r="H17" s="124"/>
      <c r="I17" s="228"/>
      <c r="J17" s="124"/>
      <c r="K17" s="236">
        <f t="shared" si="0"/>
        <v>0</v>
      </c>
    </row>
    <row r="18" spans="2:11" s="24" customFormat="1" ht="29.15" customHeight="1" x14ac:dyDescent="0.2">
      <c r="B18" s="117"/>
      <c r="C18" s="118"/>
      <c r="D18" s="119" t="s">
        <v>188</v>
      </c>
      <c r="E18" s="117" t="s">
        <v>202</v>
      </c>
      <c r="F18" s="223"/>
      <c r="G18" s="132"/>
      <c r="H18" s="120" t="s">
        <v>202</v>
      </c>
      <c r="I18" s="229"/>
      <c r="J18" s="120"/>
      <c r="K18" s="237">
        <f t="shared" si="0"/>
        <v>0</v>
      </c>
    </row>
    <row r="19" spans="2:11" s="24" customFormat="1" ht="29.15" customHeight="1" x14ac:dyDescent="0.2">
      <c r="B19" s="122"/>
      <c r="C19" s="123"/>
      <c r="D19" s="123" t="s">
        <v>7</v>
      </c>
      <c r="E19" s="122"/>
      <c r="F19" s="222"/>
      <c r="G19" s="98"/>
      <c r="H19" s="124"/>
      <c r="I19" s="228"/>
      <c r="J19" s="124"/>
      <c r="K19" s="236">
        <f t="shared" si="0"/>
        <v>0</v>
      </c>
    </row>
    <row r="20" spans="2:11" s="24" customFormat="1" ht="29.15" customHeight="1" x14ac:dyDescent="0.2">
      <c r="B20" s="75"/>
      <c r="C20" s="76"/>
      <c r="D20" s="135" t="s">
        <v>188</v>
      </c>
      <c r="E20" s="75" t="s">
        <v>202</v>
      </c>
      <c r="F20" s="224"/>
      <c r="G20" s="97"/>
      <c r="H20" s="204" t="s">
        <v>202</v>
      </c>
      <c r="I20" s="230"/>
      <c r="J20" s="120"/>
      <c r="K20" s="238">
        <f t="shared" si="0"/>
        <v>0</v>
      </c>
    </row>
    <row r="21" spans="2:11" s="24" customFormat="1" ht="29.15" customHeight="1" thickBot="1" x14ac:dyDescent="0.25">
      <c r="B21" s="39"/>
      <c r="C21" s="47"/>
      <c r="D21" s="205" t="s">
        <v>506</v>
      </c>
      <c r="E21" s="39"/>
      <c r="F21" s="225"/>
      <c r="G21" s="99"/>
      <c r="H21" s="66"/>
      <c r="I21" s="232"/>
      <c r="J21" s="66"/>
      <c r="K21" s="239">
        <f t="shared" si="0"/>
        <v>0</v>
      </c>
    </row>
    <row r="22" spans="2:11" s="24" customFormat="1" ht="29.15" customHeight="1" thickBot="1" x14ac:dyDescent="0.25">
      <c r="B22" s="25" t="s">
        <v>6</v>
      </c>
      <c r="C22" s="26"/>
      <c r="D22" s="26"/>
      <c r="E22" s="27"/>
      <c r="F22" s="221">
        <f>SUM(F23:F25)</f>
        <v>0</v>
      </c>
      <c r="G22" s="87"/>
      <c r="H22" s="25"/>
      <c r="I22" s="235">
        <f>SUM(I23:I25)</f>
        <v>0</v>
      </c>
      <c r="J22" s="26"/>
      <c r="K22" s="235">
        <f t="shared" si="0"/>
        <v>0</v>
      </c>
    </row>
    <row r="23" spans="2:11" s="24" customFormat="1" ht="29.15" customHeight="1" x14ac:dyDescent="0.2">
      <c r="B23" s="30"/>
      <c r="C23" s="31"/>
      <c r="D23" s="24" t="s">
        <v>8</v>
      </c>
      <c r="E23" s="32"/>
      <c r="F23" s="226"/>
      <c r="G23" s="98"/>
      <c r="H23" s="63"/>
      <c r="I23" s="233"/>
      <c r="K23" s="240">
        <f t="shared" si="0"/>
        <v>0</v>
      </c>
    </row>
    <row r="24" spans="2:11" s="24" customFormat="1" ht="29.15" customHeight="1" x14ac:dyDescent="0.2">
      <c r="B24" s="34"/>
      <c r="C24" s="35"/>
      <c r="D24" s="35" t="s">
        <v>9</v>
      </c>
      <c r="E24" s="34"/>
      <c r="F24" s="227"/>
      <c r="G24" s="89"/>
      <c r="H24" s="65"/>
      <c r="I24" s="234"/>
      <c r="J24" s="35"/>
      <c r="K24" s="241">
        <f t="shared" si="0"/>
        <v>0</v>
      </c>
    </row>
    <row r="25" spans="2:11" s="24" customFormat="1" ht="29.15" customHeight="1" thickBot="1" x14ac:dyDescent="0.25">
      <c r="B25" s="37"/>
      <c r="C25" s="38"/>
      <c r="D25" s="38" t="s">
        <v>10</v>
      </c>
      <c r="E25" s="32"/>
      <c r="F25" s="226"/>
      <c r="G25" s="98"/>
      <c r="H25" s="63"/>
      <c r="I25" s="233"/>
      <c r="K25" s="240">
        <f t="shared" si="0"/>
        <v>0</v>
      </c>
    </row>
    <row r="26" spans="2:11" s="24" customFormat="1" ht="29.15" customHeight="1" thickBot="1" x14ac:dyDescent="0.25">
      <c r="B26" s="25" t="s">
        <v>12</v>
      </c>
      <c r="C26" s="26"/>
      <c r="D26" s="26"/>
      <c r="E26" s="27"/>
      <c r="F26" s="221">
        <f>SUM(F27:F28)</f>
        <v>0</v>
      </c>
      <c r="G26" s="87"/>
      <c r="H26" s="25"/>
      <c r="I26" s="235">
        <f>SUM(I27:I28)</f>
        <v>0</v>
      </c>
      <c r="J26" s="26"/>
      <c r="K26" s="235">
        <f t="shared" si="0"/>
        <v>0</v>
      </c>
    </row>
    <row r="27" spans="2:11" s="24" customFormat="1" ht="29.15" customHeight="1" x14ac:dyDescent="0.2">
      <c r="B27" s="30"/>
      <c r="C27" s="31"/>
      <c r="D27" s="31" t="s">
        <v>11</v>
      </c>
      <c r="E27" s="32"/>
      <c r="F27" s="226"/>
      <c r="G27" s="98"/>
      <c r="H27" s="63"/>
      <c r="I27" s="233"/>
      <c r="K27" s="240">
        <f t="shared" si="0"/>
        <v>0</v>
      </c>
    </row>
    <row r="28" spans="2:11" s="24" customFormat="1" ht="29.15" customHeight="1" thickBot="1" x14ac:dyDescent="0.25">
      <c r="B28" s="39"/>
      <c r="C28" s="47"/>
      <c r="D28" s="47" t="s">
        <v>13</v>
      </c>
      <c r="E28" s="39"/>
      <c r="F28" s="225"/>
      <c r="G28" s="99"/>
      <c r="H28" s="66"/>
      <c r="I28" s="232"/>
      <c r="J28" s="47"/>
      <c r="K28" s="239">
        <f t="shared" si="0"/>
        <v>0</v>
      </c>
    </row>
    <row r="29" spans="2:11" s="24" customFormat="1" ht="29.15" customHeight="1" thickBot="1" x14ac:dyDescent="0.25">
      <c r="B29" s="25" t="s">
        <v>14</v>
      </c>
      <c r="C29" s="26"/>
      <c r="D29" s="26"/>
      <c r="E29" s="27"/>
      <c r="F29" s="221">
        <f>SUM(F30:F34)</f>
        <v>0</v>
      </c>
      <c r="G29" s="87"/>
      <c r="H29" s="25"/>
      <c r="I29" s="235">
        <f>SUM(I30:I34)</f>
        <v>0</v>
      </c>
      <c r="J29" s="26"/>
      <c r="K29" s="235">
        <f t="shared" si="0"/>
        <v>0</v>
      </c>
    </row>
    <row r="30" spans="2:11" s="24" customFormat="1" ht="29.15" customHeight="1" x14ac:dyDescent="0.2">
      <c r="B30" s="30"/>
      <c r="C30" s="31"/>
      <c r="D30" s="31" t="s">
        <v>15</v>
      </c>
      <c r="E30" s="32"/>
      <c r="F30" s="226"/>
      <c r="G30" s="98"/>
      <c r="H30" s="63"/>
      <c r="I30" s="233"/>
      <c r="K30" s="240">
        <f t="shared" si="0"/>
        <v>0</v>
      </c>
    </row>
    <row r="31" spans="2:11" s="24" customFormat="1" ht="29.15" customHeight="1" x14ac:dyDescent="0.2">
      <c r="B31" s="34"/>
      <c r="C31" s="35"/>
      <c r="D31" s="35" t="s">
        <v>16</v>
      </c>
      <c r="E31" s="34"/>
      <c r="F31" s="227"/>
      <c r="G31" s="89"/>
      <c r="H31" s="65"/>
      <c r="I31" s="234"/>
      <c r="J31" s="35"/>
      <c r="K31" s="241">
        <f t="shared" si="0"/>
        <v>0</v>
      </c>
    </row>
    <row r="32" spans="2:11" s="24" customFormat="1" ht="29.15" customHeight="1" x14ac:dyDescent="0.2">
      <c r="B32" s="34"/>
      <c r="C32" s="35"/>
      <c r="D32" s="35" t="s">
        <v>17</v>
      </c>
      <c r="E32" s="34"/>
      <c r="F32" s="227"/>
      <c r="G32" s="89"/>
      <c r="H32" s="65"/>
      <c r="I32" s="234"/>
      <c r="J32" s="35"/>
      <c r="K32" s="241">
        <f t="shared" si="0"/>
        <v>0</v>
      </c>
    </row>
    <row r="33" spans="2:11" s="24" customFormat="1" ht="29.15" customHeight="1" x14ac:dyDescent="0.2">
      <c r="B33" s="32"/>
      <c r="D33" s="24" t="s">
        <v>18</v>
      </c>
      <c r="E33" s="32"/>
      <c r="F33" s="226"/>
      <c r="G33" s="98"/>
      <c r="H33" s="63"/>
      <c r="I33" s="233"/>
      <c r="K33" s="240">
        <f t="shared" si="0"/>
        <v>0</v>
      </c>
    </row>
    <row r="34" spans="2:11" s="24" customFormat="1" ht="29.15" customHeight="1" thickBot="1" x14ac:dyDescent="0.25">
      <c r="B34" s="39"/>
      <c r="C34" s="47"/>
      <c r="D34" s="47" t="s">
        <v>505</v>
      </c>
      <c r="E34" s="39"/>
      <c r="F34" s="225"/>
      <c r="G34" s="99"/>
      <c r="H34" s="66"/>
      <c r="I34" s="232"/>
      <c r="J34" s="47"/>
      <c r="K34" s="239">
        <f t="shared" si="0"/>
        <v>0</v>
      </c>
    </row>
    <row r="35" spans="2:11" s="24" customFormat="1" ht="29.15" customHeight="1" thickBot="1" x14ac:dyDescent="0.25">
      <c r="B35" s="25" t="s">
        <v>21</v>
      </c>
      <c r="C35" s="26"/>
      <c r="D35" s="26"/>
      <c r="E35" s="27"/>
      <c r="F35" s="221">
        <f>SUM(F36:F38)</f>
        <v>0</v>
      </c>
      <c r="G35" s="87"/>
      <c r="H35" s="25"/>
      <c r="I35" s="235">
        <f>SUM(I36:I38)</f>
        <v>0</v>
      </c>
      <c r="J35" s="26"/>
      <c r="K35" s="235">
        <f t="shared" si="0"/>
        <v>0</v>
      </c>
    </row>
    <row r="36" spans="2:11" s="24" customFormat="1" ht="29.15" customHeight="1" x14ac:dyDescent="0.2">
      <c r="B36" s="30"/>
      <c r="C36" s="31"/>
      <c r="D36" s="31" t="s">
        <v>314</v>
      </c>
      <c r="E36" s="32"/>
      <c r="F36" s="226"/>
      <c r="G36" s="98"/>
      <c r="H36" s="63"/>
      <c r="I36" s="233"/>
      <c r="K36" s="240">
        <f t="shared" si="0"/>
        <v>0</v>
      </c>
    </row>
    <row r="37" spans="2:11" s="24" customFormat="1" ht="29.15" customHeight="1" x14ac:dyDescent="0.2">
      <c r="B37" s="34"/>
      <c r="C37" s="35"/>
      <c r="D37" s="35" t="s">
        <v>22</v>
      </c>
      <c r="E37" s="34"/>
      <c r="F37" s="227"/>
      <c r="G37" s="89"/>
      <c r="H37" s="65"/>
      <c r="I37" s="234"/>
      <c r="J37" s="35"/>
      <c r="K37" s="241">
        <f t="shared" si="0"/>
        <v>0</v>
      </c>
    </row>
    <row r="38" spans="2:11" s="24" customFormat="1" ht="29.15" customHeight="1" thickBot="1" x14ac:dyDescent="0.25">
      <c r="B38" s="37"/>
      <c r="C38" s="38"/>
      <c r="D38" s="38" t="s">
        <v>23</v>
      </c>
      <c r="E38" s="32"/>
      <c r="F38" s="226"/>
      <c r="G38" s="98"/>
      <c r="H38" s="63"/>
      <c r="I38" s="233"/>
      <c r="K38" s="240">
        <f t="shared" si="0"/>
        <v>0</v>
      </c>
    </row>
    <row r="39" spans="2:11" s="24" customFormat="1" ht="29.15" customHeight="1" thickBot="1" x14ac:dyDescent="0.25">
      <c r="B39" s="25" t="s">
        <v>315</v>
      </c>
      <c r="C39" s="26"/>
      <c r="D39" s="26"/>
      <c r="E39" s="27"/>
      <c r="F39" s="221">
        <f>F40+F48+F49</f>
        <v>0</v>
      </c>
      <c r="G39" s="87"/>
      <c r="H39" s="25"/>
      <c r="I39" s="235">
        <f>I40+I48+I49</f>
        <v>0</v>
      </c>
      <c r="J39" s="26"/>
      <c r="K39" s="235">
        <f t="shared" si="0"/>
        <v>0</v>
      </c>
    </row>
    <row r="40" spans="2:11" s="24" customFormat="1" ht="29.15" customHeight="1" x14ac:dyDescent="0.2">
      <c r="B40" s="30"/>
      <c r="C40" s="31" t="s">
        <v>24</v>
      </c>
      <c r="D40" s="31"/>
      <c r="E40" s="32"/>
      <c r="F40" s="226">
        <f>SUM(F41:F47)</f>
        <v>0</v>
      </c>
      <c r="G40" s="98"/>
      <c r="H40" s="63"/>
      <c r="I40" s="233">
        <f>SUM(I41:I47)</f>
        <v>0</v>
      </c>
      <c r="K40" s="240">
        <f t="shared" si="0"/>
        <v>0</v>
      </c>
    </row>
    <row r="41" spans="2:11" s="24" customFormat="1" ht="29.15" customHeight="1" x14ac:dyDescent="0.2">
      <c r="B41" s="34"/>
      <c r="C41" s="35"/>
      <c r="D41" s="35" t="s">
        <v>25</v>
      </c>
      <c r="E41" s="34"/>
      <c r="F41" s="227"/>
      <c r="G41" s="89"/>
      <c r="H41" s="65"/>
      <c r="I41" s="234"/>
      <c r="J41" s="35"/>
      <c r="K41" s="241">
        <f t="shared" si="0"/>
        <v>0</v>
      </c>
    </row>
    <row r="42" spans="2:11" s="24" customFormat="1" ht="29.15" customHeight="1" x14ac:dyDescent="0.2">
      <c r="B42" s="34"/>
      <c r="C42" s="35"/>
      <c r="D42" s="35" t="s">
        <v>26</v>
      </c>
      <c r="E42" s="34"/>
      <c r="F42" s="227"/>
      <c r="G42" s="89"/>
      <c r="H42" s="65"/>
      <c r="I42" s="234"/>
      <c r="J42" s="35"/>
      <c r="K42" s="241">
        <f t="shared" si="0"/>
        <v>0</v>
      </c>
    </row>
    <row r="43" spans="2:11" s="24" customFormat="1" ht="29.15" customHeight="1" x14ac:dyDescent="0.2">
      <c r="B43" s="34"/>
      <c r="C43" s="35"/>
      <c r="D43" s="35" t="s">
        <v>27</v>
      </c>
      <c r="E43" s="34"/>
      <c r="F43" s="227"/>
      <c r="G43" s="89"/>
      <c r="H43" s="65"/>
      <c r="I43" s="234"/>
      <c r="J43" s="35"/>
      <c r="K43" s="241">
        <f t="shared" si="0"/>
        <v>0</v>
      </c>
    </row>
    <row r="44" spans="2:11" s="24" customFormat="1" ht="29.15" customHeight="1" x14ac:dyDescent="0.2">
      <c r="B44" s="34"/>
      <c r="C44" s="35"/>
      <c r="D44" s="35" t="s">
        <v>28</v>
      </c>
      <c r="E44" s="34"/>
      <c r="F44" s="227"/>
      <c r="G44" s="89"/>
      <c r="H44" s="65"/>
      <c r="I44" s="234"/>
      <c r="J44" s="35"/>
      <c r="K44" s="241">
        <f t="shared" si="0"/>
        <v>0</v>
      </c>
    </row>
    <row r="45" spans="2:11" s="24" customFormat="1" ht="29.15" customHeight="1" x14ac:dyDescent="0.2">
      <c r="B45" s="34"/>
      <c r="C45" s="35"/>
      <c r="D45" s="35" t="s">
        <v>187</v>
      </c>
      <c r="E45" s="34"/>
      <c r="F45" s="227"/>
      <c r="G45" s="89"/>
      <c r="H45" s="65"/>
      <c r="I45" s="234"/>
      <c r="J45" s="35"/>
      <c r="K45" s="241">
        <f t="shared" si="0"/>
        <v>0</v>
      </c>
    </row>
    <row r="46" spans="2:11" s="24" customFormat="1" ht="29.15" customHeight="1" x14ac:dyDescent="0.2">
      <c r="B46" s="34"/>
      <c r="C46" s="35"/>
      <c r="D46" s="35" t="s">
        <v>156</v>
      </c>
      <c r="E46" s="34"/>
      <c r="F46" s="227"/>
      <c r="G46" s="89"/>
      <c r="H46" s="65"/>
      <c r="I46" s="234"/>
      <c r="J46" s="35"/>
      <c r="K46" s="241">
        <f t="shared" si="0"/>
        <v>0</v>
      </c>
    </row>
    <row r="47" spans="2:11" s="24" customFormat="1" ht="29.15" customHeight="1" x14ac:dyDescent="0.2">
      <c r="B47" s="34"/>
      <c r="C47" s="35"/>
      <c r="D47" s="35" t="s">
        <v>507</v>
      </c>
      <c r="E47" s="50"/>
      <c r="F47" s="227"/>
      <c r="G47" s="89"/>
      <c r="H47" s="65"/>
      <c r="I47" s="234"/>
      <c r="J47" s="35"/>
      <c r="K47" s="241">
        <f t="shared" si="0"/>
        <v>0</v>
      </c>
    </row>
    <row r="48" spans="2:11" s="24" customFormat="1" ht="29.15" customHeight="1" x14ac:dyDescent="0.2">
      <c r="B48" s="34"/>
      <c r="C48" s="35" t="s">
        <v>29</v>
      </c>
      <c r="D48" s="35"/>
      <c r="E48" s="34"/>
      <c r="F48" s="227"/>
      <c r="G48" s="89"/>
      <c r="H48" s="65"/>
      <c r="I48" s="234"/>
      <c r="J48" s="35"/>
      <c r="K48" s="241">
        <f t="shared" si="0"/>
        <v>0</v>
      </c>
    </row>
    <row r="49" spans="2:11" s="24" customFormat="1" ht="29.15" customHeight="1" thickBot="1" x14ac:dyDescent="0.25">
      <c r="B49" s="39"/>
      <c r="C49" s="47" t="s">
        <v>30</v>
      </c>
      <c r="D49" s="47"/>
      <c r="E49" s="39"/>
      <c r="F49" s="225"/>
      <c r="G49" s="99"/>
      <c r="H49" s="66"/>
      <c r="I49" s="232"/>
      <c r="J49" s="47"/>
      <c r="K49" s="239">
        <f t="shared" si="0"/>
        <v>0</v>
      </c>
    </row>
    <row r="50" spans="2:11" s="24" customFormat="1" ht="24" customHeight="1" thickBot="1" x14ac:dyDescent="0.25">
      <c r="B50" s="416" t="s">
        <v>190</v>
      </c>
      <c r="C50" s="417"/>
      <c r="D50" s="418"/>
      <c r="E50" s="419" t="s">
        <v>303</v>
      </c>
      <c r="F50" s="420"/>
      <c r="G50" s="308"/>
      <c r="H50" s="419" t="s">
        <v>304</v>
      </c>
      <c r="I50" s="421"/>
      <c r="J50" s="420" t="s">
        <v>305</v>
      </c>
      <c r="K50" s="421"/>
    </row>
    <row r="51" spans="2:11" s="24" customFormat="1" ht="29.15" customHeight="1" thickBot="1" x14ac:dyDescent="0.25">
      <c r="B51" s="25" t="s">
        <v>19</v>
      </c>
      <c r="C51" s="26"/>
      <c r="D51" s="26"/>
      <c r="E51" s="27"/>
      <c r="F51" s="221">
        <f>SUM(F52:F53)</f>
        <v>0</v>
      </c>
      <c r="G51" s="87"/>
      <c r="H51" s="25"/>
      <c r="I51" s="235">
        <f>SUM(I52:I53)</f>
        <v>0</v>
      </c>
      <c r="J51" s="221"/>
      <c r="K51" s="235">
        <f>F51-I51</f>
        <v>0</v>
      </c>
    </row>
    <row r="52" spans="2:11" s="24" customFormat="1" ht="29.15" customHeight="1" x14ac:dyDescent="0.2">
      <c r="B52" s="30"/>
      <c r="C52" s="31"/>
      <c r="D52" s="150" t="s">
        <v>316</v>
      </c>
      <c r="E52" s="32"/>
      <c r="F52" s="226"/>
      <c r="G52" s="98"/>
      <c r="H52" s="63"/>
      <c r="I52" s="233"/>
      <c r="J52" s="226"/>
      <c r="K52" s="240">
        <f t="shared" ref="K52:K91" si="1">F52-I52</f>
        <v>0</v>
      </c>
    </row>
    <row r="53" spans="2:11" s="24" customFormat="1" ht="29.15" customHeight="1" thickBot="1" x14ac:dyDescent="0.25">
      <c r="B53" s="39"/>
      <c r="C53" s="47"/>
      <c r="D53" s="47" t="s">
        <v>317</v>
      </c>
      <c r="E53" s="39"/>
      <c r="F53" s="225"/>
      <c r="G53" s="99"/>
      <c r="H53" s="66"/>
      <c r="I53" s="232"/>
      <c r="J53" s="225"/>
      <c r="K53" s="239">
        <f t="shared" si="1"/>
        <v>0</v>
      </c>
    </row>
    <row r="54" spans="2:11" s="24" customFormat="1" ht="30" customHeight="1" thickBot="1" x14ac:dyDescent="0.25">
      <c r="B54" s="25" t="s">
        <v>31</v>
      </c>
      <c r="C54" s="26"/>
      <c r="D54" s="26"/>
      <c r="E54" s="27"/>
      <c r="F54" s="221">
        <f>SUM(F55:F59)</f>
        <v>0</v>
      </c>
      <c r="G54" s="87"/>
      <c r="H54" s="25"/>
      <c r="I54" s="235">
        <f>SUM(I55:I59)</f>
        <v>0</v>
      </c>
      <c r="J54" s="221"/>
      <c r="K54" s="235">
        <f t="shared" si="1"/>
        <v>0</v>
      </c>
    </row>
    <row r="55" spans="2:11" s="24" customFormat="1" ht="29.15" customHeight="1" x14ac:dyDescent="0.2">
      <c r="B55" s="34"/>
      <c r="C55" s="35"/>
      <c r="D55" s="35" t="s">
        <v>20</v>
      </c>
      <c r="E55" s="34"/>
      <c r="F55" s="227"/>
      <c r="G55" s="89"/>
      <c r="H55" s="65"/>
      <c r="I55" s="234"/>
      <c r="J55" s="227"/>
      <c r="K55" s="241">
        <f t="shared" si="1"/>
        <v>0</v>
      </c>
    </row>
    <row r="56" spans="2:11" s="24" customFormat="1" ht="30" customHeight="1" x14ac:dyDescent="0.2">
      <c r="B56" s="34"/>
      <c r="C56" s="35"/>
      <c r="D56" s="35" t="s">
        <v>33</v>
      </c>
      <c r="E56" s="34"/>
      <c r="F56" s="227"/>
      <c r="G56" s="89"/>
      <c r="H56" s="65"/>
      <c r="I56" s="234"/>
      <c r="J56" s="227"/>
      <c r="K56" s="241">
        <f t="shared" si="1"/>
        <v>0</v>
      </c>
    </row>
    <row r="57" spans="2:11" s="24" customFormat="1" ht="30" customHeight="1" x14ac:dyDescent="0.2">
      <c r="B57" s="34"/>
      <c r="C57" s="35"/>
      <c r="D57" s="35" t="s">
        <v>32</v>
      </c>
      <c r="E57" s="34"/>
      <c r="F57" s="227"/>
      <c r="G57" s="89"/>
      <c r="H57" s="65"/>
      <c r="I57" s="234"/>
      <c r="J57" s="227"/>
      <c r="K57" s="241">
        <f t="shared" si="1"/>
        <v>0</v>
      </c>
    </row>
    <row r="58" spans="2:11" s="24" customFormat="1" ht="30" customHeight="1" x14ac:dyDescent="0.2">
      <c r="B58" s="34"/>
      <c r="C58" s="35"/>
      <c r="D58" s="35" t="s">
        <v>318</v>
      </c>
      <c r="E58" s="34"/>
      <c r="F58" s="227"/>
      <c r="G58" s="89"/>
      <c r="H58" s="65"/>
      <c r="I58" s="234"/>
      <c r="J58" s="227"/>
      <c r="K58" s="241">
        <f t="shared" si="1"/>
        <v>0</v>
      </c>
    </row>
    <row r="59" spans="2:11" s="24" customFormat="1" ht="30" customHeight="1" thickBot="1" x14ac:dyDescent="0.25">
      <c r="B59" s="37"/>
      <c r="C59" s="38"/>
      <c r="D59" s="24" t="s">
        <v>34</v>
      </c>
      <c r="E59" s="32"/>
      <c r="F59" s="226"/>
      <c r="G59" s="98"/>
      <c r="H59" s="63"/>
      <c r="I59" s="233"/>
      <c r="J59" s="226"/>
      <c r="K59" s="240">
        <f t="shared" si="1"/>
        <v>0</v>
      </c>
    </row>
    <row r="60" spans="2:11" s="24" customFormat="1" ht="30" customHeight="1" thickBot="1" x14ac:dyDescent="0.25">
      <c r="B60" s="25" t="s">
        <v>35</v>
      </c>
      <c r="C60" s="26"/>
      <c r="D60" s="26"/>
      <c r="E60" s="27"/>
      <c r="F60" s="221">
        <f>SUM(F61:F63)</f>
        <v>0</v>
      </c>
      <c r="G60" s="87"/>
      <c r="H60" s="25"/>
      <c r="I60" s="235">
        <f>SUM(I61:I63)</f>
        <v>0</v>
      </c>
      <c r="J60" s="221"/>
      <c r="K60" s="235">
        <f t="shared" si="1"/>
        <v>0</v>
      </c>
    </row>
    <row r="61" spans="2:11" s="24" customFormat="1" ht="30" customHeight="1" x14ac:dyDescent="0.2">
      <c r="B61" s="30"/>
      <c r="C61" s="31"/>
      <c r="D61" s="24" t="s">
        <v>36</v>
      </c>
      <c r="E61" s="32"/>
      <c r="F61" s="226"/>
      <c r="G61" s="98"/>
      <c r="H61" s="63"/>
      <c r="I61" s="233"/>
      <c r="J61" s="226"/>
      <c r="K61" s="240">
        <f t="shared" si="1"/>
        <v>0</v>
      </c>
    </row>
    <row r="62" spans="2:11" s="24" customFormat="1" ht="30" customHeight="1" x14ac:dyDescent="0.2">
      <c r="B62" s="34"/>
      <c r="C62" s="35"/>
      <c r="D62" s="35" t="s">
        <v>37</v>
      </c>
      <c r="E62" s="34"/>
      <c r="F62" s="227"/>
      <c r="G62" s="89"/>
      <c r="H62" s="65"/>
      <c r="I62" s="234"/>
      <c r="J62" s="227"/>
      <c r="K62" s="241">
        <f t="shared" si="1"/>
        <v>0</v>
      </c>
    </row>
    <row r="63" spans="2:11" s="24" customFormat="1" ht="30" customHeight="1" thickBot="1" x14ac:dyDescent="0.25">
      <c r="B63" s="37"/>
      <c r="C63" s="38"/>
      <c r="D63" s="38" t="s">
        <v>38</v>
      </c>
      <c r="E63" s="32"/>
      <c r="F63" s="226"/>
      <c r="G63" s="98"/>
      <c r="H63" s="63"/>
      <c r="I63" s="233"/>
      <c r="J63" s="226"/>
      <c r="K63" s="240">
        <f t="shared" si="1"/>
        <v>0</v>
      </c>
    </row>
    <row r="64" spans="2:11" s="24" customFormat="1" ht="30" customHeight="1" thickBot="1" x14ac:dyDescent="0.25">
      <c r="B64" s="25" t="s">
        <v>39</v>
      </c>
      <c r="C64" s="26"/>
      <c r="D64" s="26"/>
      <c r="E64" s="27"/>
      <c r="F64" s="221">
        <f>SUM(F65:F69)</f>
        <v>0</v>
      </c>
      <c r="G64" s="87"/>
      <c r="H64" s="25"/>
      <c r="I64" s="235">
        <f>SUM(I65:I69)</f>
        <v>0</v>
      </c>
      <c r="J64" s="221"/>
      <c r="K64" s="235">
        <f t="shared" si="1"/>
        <v>0</v>
      </c>
    </row>
    <row r="65" spans="2:11" s="24" customFormat="1" ht="30" customHeight="1" x14ac:dyDescent="0.2">
      <c r="B65" s="30"/>
      <c r="C65" s="31"/>
      <c r="D65" s="31" t="s">
        <v>40</v>
      </c>
      <c r="E65" s="32"/>
      <c r="F65" s="226"/>
      <c r="G65" s="98"/>
      <c r="H65" s="63"/>
      <c r="I65" s="243"/>
      <c r="J65" s="226"/>
      <c r="K65" s="240">
        <f t="shared" si="1"/>
        <v>0</v>
      </c>
    </row>
    <row r="66" spans="2:11" s="24" customFormat="1" ht="30" customHeight="1" x14ac:dyDescent="0.2">
      <c r="B66" s="34"/>
      <c r="C66" s="35"/>
      <c r="D66" s="35" t="s">
        <v>41</v>
      </c>
      <c r="E66" s="34"/>
      <c r="F66" s="227"/>
      <c r="G66" s="89"/>
      <c r="H66" s="65"/>
      <c r="I66" s="234"/>
      <c r="J66" s="227"/>
      <c r="K66" s="241">
        <f t="shared" si="1"/>
        <v>0</v>
      </c>
    </row>
    <row r="67" spans="2:11" s="24" customFormat="1" ht="30" customHeight="1" x14ac:dyDescent="0.2">
      <c r="B67" s="34"/>
      <c r="C67" s="35"/>
      <c r="D67" s="35" t="s">
        <v>42</v>
      </c>
      <c r="E67" s="34"/>
      <c r="F67" s="227"/>
      <c r="G67" s="89"/>
      <c r="H67" s="65"/>
      <c r="I67" s="234"/>
      <c r="J67" s="227"/>
      <c r="K67" s="241">
        <f t="shared" si="1"/>
        <v>0</v>
      </c>
    </row>
    <row r="68" spans="2:11" s="24" customFormat="1" ht="30" customHeight="1" x14ac:dyDescent="0.2">
      <c r="B68" s="34"/>
      <c r="C68" s="35"/>
      <c r="D68" s="35" t="s">
        <v>43</v>
      </c>
      <c r="E68" s="34"/>
      <c r="F68" s="227"/>
      <c r="G68" s="89"/>
      <c r="H68" s="65"/>
      <c r="I68" s="234"/>
      <c r="J68" s="227"/>
      <c r="K68" s="241">
        <f t="shared" si="1"/>
        <v>0</v>
      </c>
    </row>
    <row r="69" spans="2:11" s="24" customFormat="1" ht="30" customHeight="1" thickBot="1" x14ac:dyDescent="0.25">
      <c r="B69" s="37"/>
      <c r="C69" s="38"/>
      <c r="D69" s="38" t="s">
        <v>44</v>
      </c>
      <c r="E69" s="32"/>
      <c r="F69" s="226"/>
      <c r="G69" s="98"/>
      <c r="H69" s="63"/>
      <c r="I69" s="232"/>
      <c r="J69" s="226"/>
      <c r="K69" s="240">
        <f t="shared" si="1"/>
        <v>0</v>
      </c>
    </row>
    <row r="70" spans="2:11" s="24" customFormat="1" ht="30" customHeight="1" thickBot="1" x14ac:dyDescent="0.25">
      <c r="B70" s="25" t="s">
        <v>45</v>
      </c>
      <c r="C70" s="26"/>
      <c r="D70" s="26"/>
      <c r="E70" s="27"/>
      <c r="F70" s="221">
        <f>SUM(F71:F83)</f>
        <v>0</v>
      </c>
      <c r="G70" s="87"/>
      <c r="H70" s="25"/>
      <c r="I70" s="235">
        <f>SUM(I71:I83)</f>
        <v>0</v>
      </c>
      <c r="J70" s="221"/>
      <c r="K70" s="235">
        <f t="shared" si="1"/>
        <v>0</v>
      </c>
    </row>
    <row r="71" spans="2:11" s="24" customFormat="1" ht="30" customHeight="1" x14ac:dyDescent="0.2">
      <c r="B71" s="34"/>
      <c r="C71" s="35"/>
      <c r="D71" s="150" t="s">
        <v>319</v>
      </c>
      <c r="E71" s="34"/>
      <c r="F71" s="227"/>
      <c r="G71" s="89"/>
      <c r="H71" s="65"/>
      <c r="I71" s="234"/>
      <c r="J71" s="227"/>
      <c r="K71" s="241">
        <f t="shared" si="1"/>
        <v>0</v>
      </c>
    </row>
    <row r="72" spans="2:11" s="24" customFormat="1" ht="30" customHeight="1" x14ac:dyDescent="0.2">
      <c r="B72" s="34"/>
      <c r="C72" s="35"/>
      <c r="D72" s="48" t="s">
        <v>320</v>
      </c>
      <c r="E72" s="34"/>
      <c r="F72" s="227"/>
      <c r="G72" s="89"/>
      <c r="H72" s="65"/>
      <c r="I72" s="234"/>
      <c r="J72" s="227"/>
      <c r="K72" s="241">
        <f t="shared" si="1"/>
        <v>0</v>
      </c>
    </row>
    <row r="73" spans="2:11" s="24" customFormat="1" ht="30" customHeight="1" x14ac:dyDescent="0.2">
      <c r="B73" s="34"/>
      <c r="C73" s="35"/>
      <c r="D73" s="48" t="s">
        <v>334</v>
      </c>
      <c r="E73" s="34"/>
      <c r="F73" s="227"/>
      <c r="G73" s="89"/>
      <c r="H73" s="65"/>
      <c r="I73" s="234"/>
      <c r="J73" s="227"/>
      <c r="K73" s="241">
        <f t="shared" si="1"/>
        <v>0</v>
      </c>
    </row>
    <row r="74" spans="2:11" s="24" customFormat="1" ht="30" customHeight="1" x14ac:dyDescent="0.2">
      <c r="B74" s="34"/>
      <c r="C74" s="35"/>
      <c r="D74" s="48" t="s">
        <v>321</v>
      </c>
      <c r="E74" s="34"/>
      <c r="F74" s="227"/>
      <c r="G74" s="89"/>
      <c r="H74" s="65"/>
      <c r="I74" s="234"/>
      <c r="J74" s="227"/>
      <c r="K74" s="241">
        <f t="shared" si="1"/>
        <v>0</v>
      </c>
    </row>
    <row r="75" spans="2:11" s="24" customFormat="1" ht="30" customHeight="1" x14ac:dyDescent="0.2">
      <c r="B75" s="34"/>
      <c r="C75" s="35"/>
      <c r="D75" s="48" t="s">
        <v>322</v>
      </c>
      <c r="E75" s="34"/>
      <c r="F75" s="227"/>
      <c r="G75" s="89"/>
      <c r="H75" s="65"/>
      <c r="I75" s="234"/>
      <c r="J75" s="227"/>
      <c r="K75" s="241">
        <f t="shared" si="1"/>
        <v>0</v>
      </c>
    </row>
    <row r="76" spans="2:11" s="24" customFormat="1" ht="30" customHeight="1" x14ac:dyDescent="0.2">
      <c r="B76" s="34"/>
      <c r="C76" s="35"/>
      <c r="D76" s="72" t="s">
        <v>323</v>
      </c>
      <c r="E76" s="34"/>
      <c r="F76" s="227"/>
      <c r="G76" s="89"/>
      <c r="H76" s="65"/>
      <c r="I76" s="234"/>
      <c r="J76" s="227"/>
      <c r="K76" s="241">
        <f t="shared" si="1"/>
        <v>0</v>
      </c>
    </row>
    <row r="77" spans="2:11" s="24" customFormat="1" ht="30" customHeight="1" x14ac:dyDescent="0.2">
      <c r="B77" s="34"/>
      <c r="C77" s="35"/>
      <c r="D77" s="36" t="s">
        <v>46</v>
      </c>
      <c r="E77" s="34"/>
      <c r="F77" s="227"/>
      <c r="G77" s="89"/>
      <c r="H77" s="65"/>
      <c r="I77" s="234"/>
      <c r="J77" s="227"/>
      <c r="K77" s="241">
        <f t="shared" si="1"/>
        <v>0</v>
      </c>
    </row>
    <row r="78" spans="2:11" s="24" customFormat="1" ht="30" customHeight="1" x14ac:dyDescent="0.2">
      <c r="B78" s="34"/>
      <c r="C78" s="35"/>
      <c r="D78" s="35" t="s">
        <v>47</v>
      </c>
      <c r="E78" s="34"/>
      <c r="F78" s="227"/>
      <c r="G78" s="89"/>
      <c r="H78" s="65"/>
      <c r="I78" s="234"/>
      <c r="J78" s="227"/>
      <c r="K78" s="241">
        <f t="shared" si="1"/>
        <v>0</v>
      </c>
    </row>
    <row r="79" spans="2:11" s="24" customFormat="1" ht="30" customHeight="1" x14ac:dyDescent="0.2">
      <c r="B79" s="34"/>
      <c r="C79" s="35"/>
      <c r="D79" s="35" t="s">
        <v>48</v>
      </c>
      <c r="E79" s="34"/>
      <c r="F79" s="227"/>
      <c r="G79" s="89"/>
      <c r="H79" s="65"/>
      <c r="I79" s="234"/>
      <c r="J79" s="227"/>
      <c r="K79" s="241">
        <f t="shared" si="1"/>
        <v>0</v>
      </c>
    </row>
    <row r="80" spans="2:11" s="24" customFormat="1" ht="30" customHeight="1" x14ac:dyDescent="0.2">
      <c r="B80" s="34"/>
      <c r="C80" s="35"/>
      <c r="D80" s="35" t="s">
        <v>49</v>
      </c>
      <c r="E80" s="34"/>
      <c r="F80" s="227"/>
      <c r="G80" s="89"/>
      <c r="H80" s="65"/>
      <c r="I80" s="234"/>
      <c r="J80" s="227"/>
      <c r="K80" s="241">
        <f t="shared" si="1"/>
        <v>0</v>
      </c>
    </row>
    <row r="81" spans="2:11" s="24" customFormat="1" ht="30" customHeight="1" x14ac:dyDescent="0.2">
      <c r="B81" s="34"/>
      <c r="C81" s="35"/>
      <c r="D81" s="35" t="s">
        <v>50</v>
      </c>
      <c r="E81" s="34"/>
      <c r="F81" s="227"/>
      <c r="G81" s="89"/>
      <c r="H81" s="65"/>
      <c r="I81" s="234"/>
      <c r="J81" s="227"/>
      <c r="K81" s="241">
        <f t="shared" si="1"/>
        <v>0</v>
      </c>
    </row>
    <row r="82" spans="2:11" s="24" customFormat="1" ht="30" customHeight="1" x14ac:dyDescent="0.2">
      <c r="B82" s="34"/>
      <c r="C82" s="35"/>
      <c r="D82" s="35" t="s">
        <v>324</v>
      </c>
      <c r="E82" s="34"/>
      <c r="F82" s="227"/>
      <c r="G82" s="89"/>
      <c r="H82" s="65"/>
      <c r="I82" s="234"/>
      <c r="J82" s="227"/>
      <c r="K82" s="241">
        <f t="shared" si="1"/>
        <v>0</v>
      </c>
    </row>
    <row r="83" spans="2:11" s="24" customFormat="1" ht="30" customHeight="1" thickBot="1" x14ac:dyDescent="0.25">
      <c r="B83" s="37"/>
      <c r="C83" s="38"/>
      <c r="D83" s="49" t="s">
        <v>51</v>
      </c>
      <c r="E83" s="32"/>
      <c r="F83" s="226"/>
      <c r="G83" s="98"/>
      <c r="H83" s="63"/>
      <c r="I83" s="232"/>
      <c r="J83" s="226"/>
      <c r="K83" s="240">
        <f t="shared" si="1"/>
        <v>0</v>
      </c>
    </row>
    <row r="84" spans="2:11" s="24" customFormat="1" ht="30" customHeight="1" thickBot="1" x14ac:dyDescent="0.25">
      <c r="B84" s="25" t="s">
        <v>381</v>
      </c>
      <c r="C84" s="26"/>
      <c r="D84" s="26"/>
      <c r="E84" s="27" t="s">
        <v>202</v>
      </c>
      <c r="F84" s="221">
        <f>SUM(F85:F86)</f>
        <v>0</v>
      </c>
      <c r="G84" s="87"/>
      <c r="H84" s="25" t="s">
        <v>202</v>
      </c>
      <c r="I84" s="235">
        <f>SUM(I85:I86)</f>
        <v>0</v>
      </c>
      <c r="J84" s="221"/>
      <c r="K84" s="235">
        <f t="shared" si="1"/>
        <v>0</v>
      </c>
    </row>
    <row r="85" spans="2:11" s="24" customFormat="1" ht="30" customHeight="1" x14ac:dyDescent="0.2">
      <c r="B85" s="30"/>
      <c r="C85" s="31" t="s">
        <v>382</v>
      </c>
      <c r="D85" s="31"/>
      <c r="E85" s="32" t="s">
        <v>202</v>
      </c>
      <c r="F85" s="226"/>
      <c r="G85" s="98"/>
      <c r="H85" s="63" t="s">
        <v>202</v>
      </c>
      <c r="I85" s="243"/>
      <c r="J85" s="226"/>
      <c r="K85" s="240">
        <f t="shared" si="1"/>
        <v>0</v>
      </c>
    </row>
    <row r="86" spans="2:11" s="24" customFormat="1" ht="30" customHeight="1" x14ac:dyDescent="0.2">
      <c r="B86" s="34"/>
      <c r="C86" s="35" t="s">
        <v>383</v>
      </c>
      <c r="D86" s="35"/>
      <c r="E86" s="34" t="s">
        <v>202</v>
      </c>
      <c r="F86" s="227">
        <f>SUM(F87:F91)</f>
        <v>0</v>
      </c>
      <c r="G86" s="89"/>
      <c r="H86" s="65" t="s">
        <v>202</v>
      </c>
      <c r="I86" s="234">
        <f>SUM(I87:I91)</f>
        <v>0</v>
      </c>
      <c r="J86" s="227"/>
      <c r="K86" s="241">
        <f t="shared" si="1"/>
        <v>0</v>
      </c>
    </row>
    <row r="87" spans="2:11" s="24" customFormat="1" ht="30" customHeight="1" x14ac:dyDescent="0.2">
      <c r="B87" s="34"/>
      <c r="C87" s="35"/>
      <c r="D87" s="48" t="s">
        <v>384</v>
      </c>
      <c r="E87" s="34" t="s">
        <v>202</v>
      </c>
      <c r="F87" s="227"/>
      <c r="G87" s="89"/>
      <c r="H87" s="65" t="s">
        <v>202</v>
      </c>
      <c r="I87" s="234"/>
      <c r="J87" s="227"/>
      <c r="K87" s="241">
        <f t="shared" si="1"/>
        <v>0</v>
      </c>
    </row>
    <row r="88" spans="2:11" s="24" customFormat="1" ht="30" customHeight="1" x14ac:dyDescent="0.2">
      <c r="B88" s="34"/>
      <c r="C88" s="35"/>
      <c r="D88" s="48" t="s">
        <v>385</v>
      </c>
      <c r="E88" s="34" t="s">
        <v>202</v>
      </c>
      <c r="F88" s="227"/>
      <c r="G88" s="89"/>
      <c r="H88" s="65" t="s">
        <v>202</v>
      </c>
      <c r="I88" s="234"/>
      <c r="J88" s="227"/>
      <c r="K88" s="241">
        <f t="shared" si="1"/>
        <v>0</v>
      </c>
    </row>
    <row r="89" spans="2:11" s="24" customFormat="1" ht="30" customHeight="1" x14ac:dyDescent="0.2">
      <c r="B89" s="34"/>
      <c r="C89" s="35"/>
      <c r="D89" s="48" t="s">
        <v>386</v>
      </c>
      <c r="E89" s="34" t="s">
        <v>202</v>
      </c>
      <c r="F89" s="227"/>
      <c r="G89" s="89"/>
      <c r="H89" s="65" t="s">
        <v>202</v>
      </c>
      <c r="I89" s="234"/>
      <c r="J89" s="227"/>
      <c r="K89" s="241">
        <f t="shared" si="1"/>
        <v>0</v>
      </c>
    </row>
    <row r="90" spans="2:11" s="24" customFormat="1" ht="30" customHeight="1" x14ac:dyDescent="0.2">
      <c r="B90" s="34"/>
      <c r="C90" s="35"/>
      <c r="D90" s="48" t="s">
        <v>387</v>
      </c>
      <c r="E90" s="34" t="s">
        <v>202</v>
      </c>
      <c r="F90" s="227"/>
      <c r="G90" s="89"/>
      <c r="H90" s="65" t="s">
        <v>202</v>
      </c>
      <c r="I90" s="234"/>
      <c r="J90" s="227"/>
      <c r="K90" s="241">
        <f t="shared" si="1"/>
        <v>0</v>
      </c>
    </row>
    <row r="91" spans="2:11" s="24" customFormat="1" ht="30" customHeight="1" thickBot="1" x14ac:dyDescent="0.25">
      <c r="B91" s="37"/>
      <c r="C91" s="38"/>
      <c r="D91" s="49" t="s">
        <v>388</v>
      </c>
      <c r="E91" s="37" t="s">
        <v>202</v>
      </c>
      <c r="F91" s="242"/>
      <c r="G91" s="103"/>
      <c r="H91" s="67" t="s">
        <v>202</v>
      </c>
      <c r="I91" s="232"/>
      <c r="J91" s="242"/>
      <c r="K91" s="244">
        <f t="shared" si="1"/>
        <v>0</v>
      </c>
    </row>
    <row r="92" spans="2:11" s="24" customFormat="1" ht="30" customHeight="1" thickBot="1" x14ac:dyDescent="0.25">
      <c r="B92" s="25" t="s">
        <v>60</v>
      </c>
      <c r="C92" s="26"/>
      <c r="D92" s="26"/>
      <c r="E92" s="27"/>
      <c r="F92" s="221"/>
      <c r="G92" s="87"/>
      <c r="H92" s="25"/>
      <c r="I92" s="235"/>
      <c r="J92" s="425"/>
      <c r="K92" s="426"/>
    </row>
    <row r="93" spans="2:11" s="24" customFormat="1" ht="30" customHeight="1" thickBot="1" x14ac:dyDescent="0.25">
      <c r="B93" s="25" t="s">
        <v>189</v>
      </c>
      <c r="C93" s="26"/>
      <c r="D93" s="26"/>
      <c r="E93" s="27"/>
      <c r="F93" s="221">
        <f>F8+F22+F26+F29+F35+F39+F51+F54+F60+F64+F70-F84+F92</f>
        <v>0</v>
      </c>
      <c r="G93" s="87"/>
      <c r="H93" s="25"/>
      <c r="I93" s="235">
        <f>I8+I22+I26+I29+I35+I39+I51+I54+I60+I64+I70-I84+I92</f>
        <v>0</v>
      </c>
      <c r="J93" s="221"/>
      <c r="K93" s="235">
        <f>F93-I93</f>
        <v>0</v>
      </c>
    </row>
    <row r="94" spans="2:11" s="24" customFormat="1" ht="24" customHeight="1" x14ac:dyDescent="0.2">
      <c r="F94" s="98"/>
    </row>
    <row r="95" spans="2:11" s="24" customFormat="1" ht="24" customHeight="1" x14ac:dyDescent="0.2">
      <c r="F95" s="98"/>
    </row>
    <row r="96" spans="2:11" s="24" customFormat="1" ht="24" customHeight="1" x14ac:dyDescent="0.2">
      <c r="F96" s="98"/>
    </row>
    <row r="97" spans="2:11" s="24" customFormat="1" ht="24" customHeight="1" x14ac:dyDescent="0.2">
      <c r="F97" s="98"/>
    </row>
    <row r="98" spans="2:11" s="24" customFormat="1" ht="21.75" customHeight="1" x14ac:dyDescent="0.2">
      <c r="B98" s="34" t="s">
        <v>66</v>
      </c>
      <c r="C98" s="34"/>
      <c r="D98" s="35"/>
      <c r="E98" s="35"/>
      <c r="F98" s="89"/>
      <c r="G98" s="35"/>
      <c r="H98" s="35"/>
      <c r="I98" s="35"/>
      <c r="J98" s="35"/>
      <c r="K98" s="36"/>
    </row>
    <row r="99" spans="2:11" s="24" customFormat="1" ht="21.75" customHeight="1" thickBot="1" x14ac:dyDescent="0.25">
      <c r="B99" s="422" t="s">
        <v>193</v>
      </c>
      <c r="C99" s="423"/>
      <c r="D99" s="424"/>
      <c r="E99" s="416" t="s">
        <v>303</v>
      </c>
      <c r="F99" s="417"/>
      <c r="G99" s="307"/>
      <c r="H99" s="416" t="s">
        <v>304</v>
      </c>
      <c r="I99" s="418"/>
      <c r="J99" s="417" t="s">
        <v>305</v>
      </c>
      <c r="K99" s="418"/>
    </row>
    <row r="100" spans="2:11" s="24" customFormat="1" ht="30" customHeight="1" thickBot="1" x14ac:dyDescent="0.25">
      <c r="B100" s="51" t="s">
        <v>61</v>
      </c>
      <c r="C100" s="52"/>
      <c r="D100" s="52"/>
      <c r="E100" s="27"/>
      <c r="F100" s="221">
        <f>SUM(F101:F104)</f>
        <v>0</v>
      </c>
      <c r="G100" s="87"/>
      <c r="H100" s="245"/>
      <c r="I100" s="235">
        <f>SUM(I101:I104)</f>
        <v>0</v>
      </c>
      <c r="J100" s="87"/>
      <c r="K100" s="235">
        <f>F100-I100</f>
        <v>0</v>
      </c>
    </row>
    <row r="101" spans="2:11" s="24" customFormat="1" ht="30" customHeight="1" x14ac:dyDescent="0.2">
      <c r="B101" s="53"/>
      <c r="C101" s="54"/>
      <c r="D101" s="44" t="s">
        <v>62</v>
      </c>
      <c r="E101" s="53"/>
      <c r="F101" s="212"/>
      <c r="G101" s="88"/>
      <c r="H101" s="246"/>
      <c r="I101" s="249"/>
      <c r="J101" s="88"/>
      <c r="K101" s="251">
        <f t="shared" ref="K101:K147" si="2">F101-I101</f>
        <v>0</v>
      </c>
    </row>
    <row r="102" spans="2:11" s="24" customFormat="1" ht="30" customHeight="1" x14ac:dyDescent="0.2">
      <c r="B102" s="34"/>
      <c r="C102" s="35"/>
      <c r="D102" s="36" t="s">
        <v>63</v>
      </c>
      <c r="E102" s="34"/>
      <c r="F102" s="227"/>
      <c r="G102" s="89"/>
      <c r="H102" s="247"/>
      <c r="I102" s="234"/>
      <c r="J102" s="89"/>
      <c r="K102" s="241">
        <f t="shared" si="2"/>
        <v>0</v>
      </c>
    </row>
    <row r="103" spans="2:11" s="24" customFormat="1" ht="30" customHeight="1" x14ac:dyDescent="0.2">
      <c r="B103" s="34"/>
      <c r="C103" s="35"/>
      <c r="D103" s="36" t="s">
        <v>64</v>
      </c>
      <c r="E103" s="34"/>
      <c r="F103" s="227"/>
      <c r="G103" s="89"/>
      <c r="H103" s="247"/>
      <c r="I103" s="234"/>
      <c r="J103" s="89"/>
      <c r="K103" s="241">
        <f t="shared" si="2"/>
        <v>0</v>
      </c>
    </row>
    <row r="104" spans="2:11" s="24" customFormat="1" ht="30" customHeight="1" thickBot="1" x14ac:dyDescent="0.25">
      <c r="B104" s="57"/>
      <c r="C104" s="58"/>
      <c r="D104" s="41" t="s">
        <v>65</v>
      </c>
      <c r="E104" s="57"/>
      <c r="F104" s="137"/>
      <c r="G104" s="90"/>
      <c r="H104" s="248"/>
      <c r="I104" s="250"/>
      <c r="J104" s="90"/>
      <c r="K104" s="147">
        <f t="shared" si="2"/>
        <v>0</v>
      </c>
    </row>
    <row r="105" spans="2:11" s="24" customFormat="1" ht="30" customHeight="1" thickBot="1" x14ac:dyDescent="0.25">
      <c r="B105" s="25" t="s">
        <v>196</v>
      </c>
      <c r="C105" s="26"/>
      <c r="D105" s="29"/>
      <c r="E105" s="27"/>
      <c r="F105" s="221">
        <f>SUM(F106:F127)</f>
        <v>0</v>
      </c>
      <c r="G105" s="87"/>
      <c r="H105" s="245"/>
      <c r="I105" s="235">
        <f>SUM(I106:I127)</f>
        <v>0</v>
      </c>
      <c r="J105" s="87"/>
      <c r="K105" s="235">
        <f t="shared" si="2"/>
        <v>0</v>
      </c>
    </row>
    <row r="106" spans="2:11" s="24" customFormat="1" ht="30" customHeight="1" x14ac:dyDescent="0.2">
      <c r="B106" s="53"/>
      <c r="C106" s="54"/>
      <c r="D106" s="44" t="s">
        <v>67</v>
      </c>
      <c r="E106" s="53"/>
      <c r="F106" s="212"/>
      <c r="G106" s="88"/>
      <c r="H106" s="246"/>
      <c r="I106" s="249"/>
      <c r="J106" s="88"/>
      <c r="K106" s="251">
        <f t="shared" si="2"/>
        <v>0</v>
      </c>
    </row>
    <row r="107" spans="2:11" s="24" customFormat="1" ht="30" customHeight="1" x14ac:dyDescent="0.2">
      <c r="B107" s="34"/>
      <c r="C107" s="35"/>
      <c r="D107" s="36" t="s">
        <v>68</v>
      </c>
      <c r="E107" s="34"/>
      <c r="F107" s="227"/>
      <c r="G107" s="89"/>
      <c r="H107" s="247"/>
      <c r="I107" s="234"/>
      <c r="J107" s="89"/>
      <c r="K107" s="241">
        <f t="shared" si="2"/>
        <v>0</v>
      </c>
    </row>
    <row r="108" spans="2:11" s="24" customFormat="1" ht="30" customHeight="1" x14ac:dyDescent="0.2">
      <c r="B108" s="34"/>
      <c r="C108" s="35"/>
      <c r="D108" s="36" t="s">
        <v>69</v>
      </c>
      <c r="E108" s="34"/>
      <c r="F108" s="227"/>
      <c r="G108" s="89"/>
      <c r="H108" s="247"/>
      <c r="I108" s="234"/>
      <c r="J108" s="89"/>
      <c r="K108" s="241">
        <f t="shared" si="2"/>
        <v>0</v>
      </c>
    </row>
    <row r="109" spans="2:11" s="24" customFormat="1" ht="30" customHeight="1" x14ac:dyDescent="0.2">
      <c r="B109" s="34"/>
      <c r="C109" s="35"/>
      <c r="D109" s="36" t="s">
        <v>70</v>
      </c>
      <c r="E109" s="34"/>
      <c r="F109" s="227"/>
      <c r="G109" s="89"/>
      <c r="H109" s="247"/>
      <c r="I109" s="234"/>
      <c r="J109" s="89"/>
      <c r="K109" s="241">
        <f t="shared" si="2"/>
        <v>0</v>
      </c>
    </row>
    <row r="110" spans="2:11" s="24" customFormat="1" ht="30" customHeight="1" x14ac:dyDescent="0.2">
      <c r="B110" s="34"/>
      <c r="C110" s="35"/>
      <c r="D110" s="36" t="s">
        <v>71</v>
      </c>
      <c r="E110" s="34"/>
      <c r="F110" s="227"/>
      <c r="G110" s="89"/>
      <c r="H110" s="247"/>
      <c r="I110" s="234"/>
      <c r="J110" s="89"/>
      <c r="K110" s="241">
        <f t="shared" si="2"/>
        <v>0</v>
      </c>
    </row>
    <row r="111" spans="2:11" s="24" customFormat="1" ht="30" customHeight="1" x14ac:dyDescent="0.2">
      <c r="B111" s="34"/>
      <c r="C111" s="35"/>
      <c r="D111" s="36" t="s">
        <v>72</v>
      </c>
      <c r="E111" s="34"/>
      <c r="F111" s="227"/>
      <c r="G111" s="89"/>
      <c r="H111" s="247"/>
      <c r="I111" s="234"/>
      <c r="J111" s="89"/>
      <c r="K111" s="241">
        <f t="shared" si="2"/>
        <v>0</v>
      </c>
    </row>
    <row r="112" spans="2:11" s="24" customFormat="1" ht="30" customHeight="1" x14ac:dyDescent="0.2">
      <c r="B112" s="34"/>
      <c r="C112" s="35"/>
      <c r="D112" s="36" t="s">
        <v>73</v>
      </c>
      <c r="E112" s="34"/>
      <c r="F112" s="227"/>
      <c r="G112" s="89"/>
      <c r="H112" s="247"/>
      <c r="I112" s="234"/>
      <c r="J112" s="89"/>
      <c r="K112" s="241">
        <f t="shared" si="2"/>
        <v>0</v>
      </c>
    </row>
    <row r="113" spans="2:11" s="24" customFormat="1" ht="30" customHeight="1" x14ac:dyDescent="0.2">
      <c r="B113" s="34"/>
      <c r="C113" s="35"/>
      <c r="D113" s="36" t="s">
        <v>74</v>
      </c>
      <c r="E113" s="34"/>
      <c r="F113" s="227"/>
      <c r="G113" s="89"/>
      <c r="H113" s="247"/>
      <c r="I113" s="234"/>
      <c r="J113" s="89"/>
      <c r="K113" s="241">
        <f t="shared" si="2"/>
        <v>0</v>
      </c>
    </row>
    <row r="114" spans="2:11" s="24" customFormat="1" ht="30" customHeight="1" x14ac:dyDescent="0.2">
      <c r="B114" s="34"/>
      <c r="C114" s="35"/>
      <c r="D114" s="36" t="s">
        <v>75</v>
      </c>
      <c r="E114" s="34"/>
      <c r="F114" s="227"/>
      <c r="G114" s="89"/>
      <c r="H114" s="247"/>
      <c r="I114" s="234"/>
      <c r="J114" s="89"/>
      <c r="K114" s="241">
        <f t="shared" si="2"/>
        <v>0</v>
      </c>
    </row>
    <row r="115" spans="2:11" s="24" customFormat="1" ht="30" customHeight="1" x14ac:dyDescent="0.2">
      <c r="B115" s="34"/>
      <c r="C115" s="35"/>
      <c r="D115" s="36" t="s">
        <v>76</v>
      </c>
      <c r="E115" s="34"/>
      <c r="F115" s="227"/>
      <c r="G115" s="89"/>
      <c r="H115" s="247"/>
      <c r="I115" s="234"/>
      <c r="J115" s="89"/>
      <c r="K115" s="241">
        <f t="shared" si="2"/>
        <v>0</v>
      </c>
    </row>
    <row r="116" spans="2:11" s="24" customFormat="1" ht="30" customHeight="1" x14ac:dyDescent="0.2">
      <c r="B116" s="34"/>
      <c r="C116" s="35"/>
      <c r="D116" s="36" t="s">
        <v>77</v>
      </c>
      <c r="E116" s="34"/>
      <c r="F116" s="227"/>
      <c r="G116" s="89"/>
      <c r="H116" s="247"/>
      <c r="I116" s="234"/>
      <c r="J116" s="89"/>
      <c r="K116" s="241">
        <f t="shared" si="2"/>
        <v>0</v>
      </c>
    </row>
    <row r="117" spans="2:11" s="24" customFormat="1" ht="30" customHeight="1" x14ac:dyDescent="0.2">
      <c r="B117" s="34"/>
      <c r="C117" s="35"/>
      <c r="D117" s="36" t="s">
        <v>78</v>
      </c>
      <c r="E117" s="34"/>
      <c r="F117" s="227"/>
      <c r="G117" s="89"/>
      <c r="H117" s="247"/>
      <c r="I117" s="234"/>
      <c r="J117" s="89"/>
      <c r="K117" s="241">
        <f t="shared" si="2"/>
        <v>0</v>
      </c>
    </row>
    <row r="118" spans="2:11" s="24" customFormat="1" ht="30" customHeight="1" x14ac:dyDescent="0.2">
      <c r="B118" s="34"/>
      <c r="C118" s="35"/>
      <c r="D118" s="36" t="s">
        <v>79</v>
      </c>
      <c r="E118" s="34"/>
      <c r="F118" s="227"/>
      <c r="G118" s="89"/>
      <c r="H118" s="247"/>
      <c r="I118" s="234"/>
      <c r="J118" s="89"/>
      <c r="K118" s="241">
        <f t="shared" si="2"/>
        <v>0</v>
      </c>
    </row>
    <row r="119" spans="2:11" s="24" customFormat="1" ht="30" customHeight="1" x14ac:dyDescent="0.2">
      <c r="B119" s="34"/>
      <c r="C119" s="35"/>
      <c r="D119" s="36" t="s">
        <v>80</v>
      </c>
      <c r="E119" s="34"/>
      <c r="F119" s="227"/>
      <c r="G119" s="89"/>
      <c r="H119" s="247"/>
      <c r="I119" s="234"/>
      <c r="J119" s="89"/>
      <c r="K119" s="241">
        <f t="shared" si="2"/>
        <v>0</v>
      </c>
    </row>
    <row r="120" spans="2:11" s="24" customFormat="1" ht="30" customHeight="1" x14ac:dyDescent="0.2">
      <c r="B120" s="34"/>
      <c r="C120" s="35"/>
      <c r="D120" s="36" t="s">
        <v>81</v>
      </c>
      <c r="E120" s="34"/>
      <c r="F120" s="227"/>
      <c r="G120" s="89"/>
      <c r="H120" s="247"/>
      <c r="I120" s="234"/>
      <c r="J120" s="89"/>
      <c r="K120" s="241">
        <f t="shared" si="2"/>
        <v>0</v>
      </c>
    </row>
    <row r="121" spans="2:11" s="24" customFormat="1" ht="30" customHeight="1" x14ac:dyDescent="0.2">
      <c r="B121" s="34"/>
      <c r="C121" s="35"/>
      <c r="D121" s="36" t="s">
        <v>82</v>
      </c>
      <c r="E121" s="34"/>
      <c r="F121" s="227"/>
      <c r="G121" s="89"/>
      <c r="H121" s="247"/>
      <c r="I121" s="234"/>
      <c r="J121" s="89"/>
      <c r="K121" s="241">
        <f t="shared" si="2"/>
        <v>0</v>
      </c>
    </row>
    <row r="122" spans="2:11" s="24" customFormat="1" ht="30" customHeight="1" x14ac:dyDescent="0.2">
      <c r="B122" s="34"/>
      <c r="C122" s="35"/>
      <c r="D122" s="36" t="s">
        <v>83</v>
      </c>
      <c r="E122" s="34"/>
      <c r="F122" s="227"/>
      <c r="G122" s="89"/>
      <c r="H122" s="247"/>
      <c r="I122" s="234"/>
      <c r="J122" s="89"/>
      <c r="K122" s="241">
        <f t="shared" si="2"/>
        <v>0</v>
      </c>
    </row>
    <row r="123" spans="2:11" s="24" customFormat="1" ht="30" customHeight="1" x14ac:dyDescent="0.2">
      <c r="B123" s="34"/>
      <c r="C123" s="35"/>
      <c r="D123" s="36" t="s">
        <v>84</v>
      </c>
      <c r="E123" s="34"/>
      <c r="F123" s="227"/>
      <c r="G123" s="89"/>
      <c r="H123" s="247"/>
      <c r="I123" s="234"/>
      <c r="J123" s="89"/>
      <c r="K123" s="241">
        <f t="shared" si="2"/>
        <v>0</v>
      </c>
    </row>
    <row r="124" spans="2:11" s="24" customFormat="1" ht="30" customHeight="1" x14ac:dyDescent="0.2">
      <c r="B124" s="34"/>
      <c r="C124" s="35"/>
      <c r="D124" s="36" t="s">
        <v>85</v>
      </c>
      <c r="E124" s="34"/>
      <c r="F124" s="227"/>
      <c r="G124" s="89"/>
      <c r="H124" s="247"/>
      <c r="I124" s="234"/>
      <c r="J124" s="89"/>
      <c r="K124" s="241">
        <f t="shared" si="2"/>
        <v>0</v>
      </c>
    </row>
    <row r="125" spans="2:11" s="24" customFormat="1" ht="30" customHeight="1" x14ac:dyDescent="0.2">
      <c r="B125" s="57"/>
      <c r="C125" s="58"/>
      <c r="D125" s="41" t="s">
        <v>232</v>
      </c>
      <c r="E125" s="57"/>
      <c r="F125" s="137"/>
      <c r="G125" s="90"/>
      <c r="H125" s="248"/>
      <c r="I125" s="250"/>
      <c r="J125" s="90"/>
      <c r="K125" s="147">
        <f t="shared" si="2"/>
        <v>0</v>
      </c>
    </row>
    <row r="126" spans="2:11" s="24" customFormat="1" ht="30" customHeight="1" x14ac:dyDescent="0.2">
      <c r="B126" s="57"/>
      <c r="C126" s="58"/>
      <c r="D126" s="41" t="s">
        <v>86</v>
      </c>
      <c r="E126" s="57"/>
      <c r="F126" s="137"/>
      <c r="G126" s="90"/>
      <c r="H126" s="248"/>
      <c r="I126" s="250"/>
      <c r="J126" s="90"/>
      <c r="K126" s="147">
        <f t="shared" si="2"/>
        <v>0</v>
      </c>
    </row>
    <row r="127" spans="2:11" s="24" customFormat="1" ht="30" customHeight="1" thickBot="1" x14ac:dyDescent="0.25">
      <c r="B127" s="57"/>
      <c r="C127" s="58"/>
      <c r="D127" s="41" t="s">
        <v>325</v>
      </c>
      <c r="E127" s="57"/>
      <c r="F127" s="137"/>
      <c r="G127" s="90"/>
      <c r="H127" s="248"/>
      <c r="I127" s="250"/>
      <c r="J127" s="90"/>
      <c r="K127" s="147">
        <f t="shared" si="2"/>
        <v>0</v>
      </c>
    </row>
    <row r="128" spans="2:11" s="24" customFormat="1" ht="30" customHeight="1" thickBot="1" x14ac:dyDescent="0.25">
      <c r="B128" s="25" t="s">
        <v>87</v>
      </c>
      <c r="C128" s="26"/>
      <c r="D128" s="29"/>
      <c r="E128" s="27"/>
      <c r="F128" s="221">
        <f>SUM(F129:F131)</f>
        <v>0</v>
      </c>
      <c r="G128" s="87"/>
      <c r="H128" s="245"/>
      <c r="I128" s="235">
        <f>SUM(I129:I131)</f>
        <v>0</v>
      </c>
      <c r="J128" s="87"/>
      <c r="K128" s="235">
        <f t="shared" si="2"/>
        <v>0</v>
      </c>
    </row>
    <row r="129" spans="2:11" s="24" customFormat="1" ht="30" customHeight="1" x14ac:dyDescent="0.2">
      <c r="B129" s="53"/>
      <c r="C129" s="54"/>
      <c r="D129" s="44" t="s">
        <v>88</v>
      </c>
      <c r="E129" s="53"/>
      <c r="F129" s="212"/>
      <c r="G129" s="88"/>
      <c r="H129" s="246"/>
      <c r="I129" s="249"/>
      <c r="J129" s="88"/>
      <c r="K129" s="251">
        <f t="shared" si="2"/>
        <v>0</v>
      </c>
    </row>
    <row r="130" spans="2:11" s="24" customFormat="1" ht="30" customHeight="1" x14ac:dyDescent="0.2">
      <c r="B130" s="34"/>
      <c r="C130" s="35"/>
      <c r="D130" s="36" t="s">
        <v>89</v>
      </c>
      <c r="E130" s="34"/>
      <c r="F130" s="227"/>
      <c r="G130" s="89"/>
      <c r="H130" s="247"/>
      <c r="I130" s="234"/>
      <c r="J130" s="89"/>
      <c r="K130" s="241">
        <f t="shared" si="2"/>
        <v>0</v>
      </c>
    </row>
    <row r="131" spans="2:11" s="24" customFormat="1" ht="30" customHeight="1" thickBot="1" x14ac:dyDescent="0.25">
      <c r="B131" s="57"/>
      <c r="C131" s="58"/>
      <c r="D131" s="41" t="s">
        <v>90</v>
      </c>
      <c r="E131" s="57"/>
      <c r="F131" s="137"/>
      <c r="G131" s="90"/>
      <c r="H131" s="248"/>
      <c r="I131" s="250"/>
      <c r="J131" s="90"/>
      <c r="K131" s="147">
        <f t="shared" si="2"/>
        <v>0</v>
      </c>
    </row>
    <row r="132" spans="2:11" s="24" customFormat="1" ht="30" customHeight="1" thickBot="1" x14ac:dyDescent="0.25">
      <c r="B132" s="25" t="s">
        <v>91</v>
      </c>
      <c r="C132" s="26"/>
      <c r="D132" s="29"/>
      <c r="E132" s="27"/>
      <c r="F132" s="221">
        <f>SUM(F133:F134)</f>
        <v>0</v>
      </c>
      <c r="G132" s="87"/>
      <c r="H132" s="245"/>
      <c r="I132" s="235">
        <f>SUM(I133:I134)</f>
        <v>0</v>
      </c>
      <c r="J132" s="87"/>
      <c r="K132" s="235">
        <f t="shared" si="2"/>
        <v>0</v>
      </c>
    </row>
    <row r="133" spans="2:11" s="24" customFormat="1" ht="30" customHeight="1" x14ac:dyDescent="0.2">
      <c r="B133" s="53"/>
      <c r="C133" s="54"/>
      <c r="D133" s="44" t="s">
        <v>92</v>
      </c>
      <c r="E133" s="53"/>
      <c r="F133" s="212"/>
      <c r="G133" s="88"/>
      <c r="H133" s="246"/>
      <c r="I133" s="249"/>
      <c r="J133" s="88"/>
      <c r="K133" s="251">
        <f t="shared" si="2"/>
        <v>0</v>
      </c>
    </row>
    <row r="134" spans="2:11" s="24" customFormat="1" ht="30" customHeight="1" thickBot="1" x14ac:dyDescent="0.25">
      <c r="B134" s="57"/>
      <c r="C134" s="58"/>
      <c r="D134" s="41" t="s">
        <v>93</v>
      </c>
      <c r="E134" s="57"/>
      <c r="F134" s="137"/>
      <c r="G134" s="90"/>
      <c r="H134" s="248"/>
      <c r="I134" s="250"/>
      <c r="J134" s="90"/>
      <c r="K134" s="147">
        <f t="shared" si="2"/>
        <v>0</v>
      </c>
    </row>
    <row r="135" spans="2:11" s="24" customFormat="1" ht="30" customHeight="1" thickBot="1" x14ac:dyDescent="0.25">
      <c r="B135" s="25" t="s">
        <v>94</v>
      </c>
      <c r="C135" s="26"/>
      <c r="D135" s="29"/>
      <c r="E135" s="27"/>
      <c r="F135" s="221">
        <f>SUM(F136:F140)</f>
        <v>0</v>
      </c>
      <c r="G135" s="87"/>
      <c r="H135" s="245"/>
      <c r="I135" s="235">
        <f>SUM(I136:I140)</f>
        <v>0</v>
      </c>
      <c r="J135" s="87"/>
      <c r="K135" s="235">
        <f t="shared" si="2"/>
        <v>0</v>
      </c>
    </row>
    <row r="136" spans="2:11" s="24" customFormat="1" ht="30" customHeight="1" x14ac:dyDescent="0.2">
      <c r="B136" s="53"/>
      <c r="C136" s="54"/>
      <c r="D136" s="44" t="s">
        <v>95</v>
      </c>
      <c r="E136" s="53"/>
      <c r="F136" s="212"/>
      <c r="G136" s="88"/>
      <c r="H136" s="246"/>
      <c r="I136" s="249"/>
      <c r="J136" s="88"/>
      <c r="K136" s="251">
        <f t="shared" si="2"/>
        <v>0</v>
      </c>
    </row>
    <row r="137" spans="2:11" s="24" customFormat="1" ht="30" customHeight="1" x14ac:dyDescent="0.2">
      <c r="B137" s="34"/>
      <c r="C137" s="35"/>
      <c r="D137" s="36" t="s">
        <v>96</v>
      </c>
      <c r="E137" s="34"/>
      <c r="F137" s="227"/>
      <c r="G137" s="89"/>
      <c r="H137" s="247"/>
      <c r="I137" s="234"/>
      <c r="J137" s="89"/>
      <c r="K137" s="241">
        <f t="shared" si="2"/>
        <v>0</v>
      </c>
    </row>
    <row r="138" spans="2:11" s="24" customFormat="1" ht="30" customHeight="1" x14ac:dyDescent="0.2">
      <c r="B138" s="34"/>
      <c r="C138" s="35"/>
      <c r="D138" s="36" t="s">
        <v>97</v>
      </c>
      <c r="E138" s="34"/>
      <c r="F138" s="227"/>
      <c r="G138" s="89"/>
      <c r="H138" s="247"/>
      <c r="I138" s="234"/>
      <c r="J138" s="89"/>
      <c r="K138" s="241">
        <f t="shared" si="2"/>
        <v>0</v>
      </c>
    </row>
    <row r="139" spans="2:11" s="24" customFormat="1" ht="30" customHeight="1" x14ac:dyDescent="0.2">
      <c r="B139" s="34"/>
      <c r="C139" s="35"/>
      <c r="D139" s="36" t="s">
        <v>98</v>
      </c>
      <c r="E139" s="34"/>
      <c r="F139" s="227"/>
      <c r="G139" s="90"/>
      <c r="H139" s="248"/>
      <c r="I139" s="250"/>
      <c r="J139" s="89"/>
      <c r="K139" s="241">
        <f t="shared" si="2"/>
        <v>0</v>
      </c>
    </row>
    <row r="140" spans="2:11" s="24" customFormat="1" ht="30" customHeight="1" thickBot="1" x14ac:dyDescent="0.25">
      <c r="B140" s="34"/>
      <c r="C140" s="35"/>
      <c r="D140" s="36" t="s">
        <v>99</v>
      </c>
      <c r="E140" s="34"/>
      <c r="F140" s="227"/>
      <c r="G140" s="93"/>
      <c r="H140" s="247"/>
      <c r="I140" s="234"/>
      <c r="J140" s="247"/>
      <c r="K140" s="241">
        <f t="shared" si="2"/>
        <v>0</v>
      </c>
    </row>
    <row r="141" spans="2:11" s="24" customFormat="1" ht="30" customHeight="1" thickBot="1" x14ac:dyDescent="0.25">
      <c r="B141" s="25" t="s">
        <v>100</v>
      </c>
      <c r="C141" s="26"/>
      <c r="D141" s="29"/>
      <c r="E141" s="27"/>
      <c r="F141" s="221">
        <f>SUM(F142:F147)</f>
        <v>0</v>
      </c>
      <c r="G141" s="87"/>
      <c r="H141" s="245"/>
      <c r="I141" s="235">
        <f>SUM(I142:I147)</f>
        <v>0</v>
      </c>
      <c r="J141" s="87"/>
      <c r="K141" s="235">
        <f t="shared" si="2"/>
        <v>0</v>
      </c>
    </row>
    <row r="142" spans="2:11" s="24" customFormat="1" ht="30" customHeight="1" x14ac:dyDescent="0.2">
      <c r="B142" s="53"/>
      <c r="C142" s="54"/>
      <c r="D142" s="44" t="s">
        <v>101</v>
      </c>
      <c r="E142" s="53"/>
      <c r="F142" s="212"/>
      <c r="G142" s="88"/>
      <c r="H142" s="246"/>
      <c r="I142" s="249"/>
      <c r="J142" s="88"/>
      <c r="K142" s="251">
        <f t="shared" si="2"/>
        <v>0</v>
      </c>
    </row>
    <row r="143" spans="2:11" s="24" customFormat="1" ht="30" customHeight="1" x14ac:dyDescent="0.2">
      <c r="B143" s="34"/>
      <c r="C143" s="35"/>
      <c r="D143" s="36" t="s">
        <v>102</v>
      </c>
      <c r="E143" s="34"/>
      <c r="F143" s="227"/>
      <c r="G143" s="89"/>
      <c r="H143" s="247"/>
      <c r="I143" s="234"/>
      <c r="J143" s="89"/>
      <c r="K143" s="241">
        <f t="shared" si="2"/>
        <v>0</v>
      </c>
    </row>
    <row r="144" spans="2:11" s="24" customFormat="1" ht="30" customHeight="1" x14ac:dyDescent="0.2">
      <c r="B144" s="34"/>
      <c r="C144" s="35"/>
      <c r="D144" s="36" t="s">
        <v>103</v>
      </c>
      <c r="E144" s="34"/>
      <c r="F144" s="227"/>
      <c r="G144" s="89"/>
      <c r="H144" s="247"/>
      <c r="I144" s="234"/>
      <c r="J144" s="89"/>
      <c r="K144" s="241">
        <f t="shared" si="2"/>
        <v>0</v>
      </c>
    </row>
    <row r="145" spans="2:11" s="24" customFormat="1" ht="30" customHeight="1" x14ac:dyDescent="0.2">
      <c r="B145" s="57"/>
      <c r="C145" s="58"/>
      <c r="D145" s="41" t="s">
        <v>229</v>
      </c>
      <c r="E145" s="57"/>
      <c r="F145" s="137"/>
      <c r="G145" s="90"/>
      <c r="H145" s="248"/>
      <c r="I145" s="234"/>
      <c r="J145" s="90"/>
      <c r="K145" s="241">
        <f t="shared" si="2"/>
        <v>0</v>
      </c>
    </row>
    <row r="146" spans="2:11" s="24" customFormat="1" ht="30" customHeight="1" x14ac:dyDescent="0.2">
      <c r="B146" s="34"/>
      <c r="C146" s="35"/>
      <c r="D146" s="36" t="s">
        <v>104</v>
      </c>
      <c r="E146" s="34"/>
      <c r="F146" s="227"/>
      <c r="G146" s="89"/>
      <c r="H146" s="247"/>
      <c r="I146" s="234"/>
      <c r="J146" s="89"/>
      <c r="K146" s="241">
        <f t="shared" si="2"/>
        <v>0</v>
      </c>
    </row>
    <row r="147" spans="2:11" s="24" customFormat="1" ht="30" customHeight="1" x14ac:dyDescent="0.2">
      <c r="B147" s="34"/>
      <c r="C147" s="35"/>
      <c r="D147" s="36" t="s">
        <v>105</v>
      </c>
      <c r="E147" s="34"/>
      <c r="F147" s="227"/>
      <c r="G147" s="89"/>
      <c r="H147" s="247"/>
      <c r="I147" s="234"/>
      <c r="J147" s="89"/>
      <c r="K147" s="241">
        <f t="shared" si="2"/>
        <v>0</v>
      </c>
    </row>
    <row r="148" spans="2:11" s="24" customFormat="1" ht="24" customHeight="1" thickBot="1" x14ac:dyDescent="0.25">
      <c r="B148" s="422" t="s">
        <v>193</v>
      </c>
      <c r="C148" s="423"/>
      <c r="D148" s="424"/>
      <c r="E148" s="416" t="s">
        <v>303</v>
      </c>
      <c r="F148" s="417"/>
      <c r="G148" s="307"/>
      <c r="H148" s="416" t="s">
        <v>304</v>
      </c>
      <c r="I148" s="418"/>
      <c r="J148" s="417" t="s">
        <v>305</v>
      </c>
      <c r="K148" s="418"/>
    </row>
    <row r="149" spans="2:11" s="24" customFormat="1" ht="30" customHeight="1" thickBot="1" x14ac:dyDescent="0.25">
      <c r="B149" s="25" t="s">
        <v>106</v>
      </c>
      <c r="C149" s="26"/>
      <c r="D149" s="29"/>
      <c r="E149" s="27"/>
      <c r="F149" s="221">
        <f>SUM(F150:F157)</f>
        <v>0</v>
      </c>
      <c r="G149" s="87"/>
      <c r="H149" s="25"/>
      <c r="I149" s="235">
        <f>SUM(I150:I157)</f>
        <v>0</v>
      </c>
      <c r="J149" s="26"/>
      <c r="K149" s="235">
        <f t="shared" ref="K149:K166" si="3">F149-I149</f>
        <v>0</v>
      </c>
    </row>
    <row r="150" spans="2:11" s="24" customFormat="1" ht="30" customHeight="1" x14ac:dyDescent="0.2">
      <c r="B150" s="53"/>
      <c r="C150" s="54"/>
      <c r="D150" s="33" t="s">
        <v>107</v>
      </c>
      <c r="E150" s="53"/>
      <c r="F150" s="212"/>
      <c r="G150" s="88"/>
      <c r="H150" s="68"/>
      <c r="I150" s="249"/>
      <c r="J150" s="54"/>
      <c r="K150" s="251">
        <f t="shared" si="3"/>
        <v>0</v>
      </c>
    </row>
    <row r="151" spans="2:11" s="24" customFormat="1" ht="30" customHeight="1" x14ac:dyDescent="0.2">
      <c r="B151" s="34"/>
      <c r="C151" s="35"/>
      <c r="D151" s="72" t="s">
        <v>326</v>
      </c>
      <c r="E151" s="34"/>
      <c r="F151" s="227"/>
      <c r="G151" s="89"/>
      <c r="H151" s="65"/>
      <c r="I151" s="234"/>
      <c r="J151" s="35"/>
      <c r="K151" s="241">
        <f t="shared" si="3"/>
        <v>0</v>
      </c>
    </row>
    <row r="152" spans="2:11" s="24" customFormat="1" ht="30" customHeight="1" x14ac:dyDescent="0.2">
      <c r="B152" s="34"/>
      <c r="C152" s="35"/>
      <c r="D152" s="79" t="s">
        <v>327</v>
      </c>
      <c r="E152" s="34"/>
      <c r="F152" s="227"/>
      <c r="G152" s="89"/>
      <c r="H152" s="65"/>
      <c r="I152" s="234"/>
      <c r="J152" s="35"/>
      <c r="K152" s="241">
        <f t="shared" si="3"/>
        <v>0</v>
      </c>
    </row>
    <row r="153" spans="2:11" s="24" customFormat="1" ht="30" customHeight="1" x14ac:dyDescent="0.2">
      <c r="B153" s="34"/>
      <c r="C153" s="35"/>
      <c r="D153" s="72" t="s">
        <v>328</v>
      </c>
      <c r="E153" s="34"/>
      <c r="F153" s="227"/>
      <c r="G153" s="89"/>
      <c r="H153" s="65"/>
      <c r="I153" s="249"/>
      <c r="J153" s="35"/>
      <c r="K153" s="241">
        <f t="shared" si="3"/>
        <v>0</v>
      </c>
    </row>
    <row r="154" spans="2:11" s="24" customFormat="1" ht="30" customHeight="1" x14ac:dyDescent="0.2">
      <c r="B154" s="34"/>
      <c r="C154" s="35"/>
      <c r="D154" s="72" t="s">
        <v>329</v>
      </c>
      <c r="E154" s="34"/>
      <c r="F154" s="227"/>
      <c r="G154" s="89"/>
      <c r="H154" s="65"/>
      <c r="I154" s="249"/>
      <c r="J154" s="35"/>
      <c r="K154" s="241">
        <f t="shared" si="3"/>
        <v>0</v>
      </c>
    </row>
    <row r="155" spans="2:11" s="24" customFormat="1" ht="30" customHeight="1" x14ac:dyDescent="0.2">
      <c r="B155" s="34"/>
      <c r="C155" s="35"/>
      <c r="D155" s="72" t="s">
        <v>504</v>
      </c>
      <c r="E155" s="34"/>
      <c r="F155" s="227"/>
      <c r="G155" s="89"/>
      <c r="H155" s="65"/>
      <c r="I155" s="249"/>
      <c r="J155" s="35"/>
      <c r="K155" s="241">
        <f t="shared" si="3"/>
        <v>0</v>
      </c>
    </row>
    <row r="156" spans="2:11" s="24" customFormat="1" ht="30" customHeight="1" x14ac:dyDescent="0.2">
      <c r="B156" s="57"/>
      <c r="C156" s="58"/>
      <c r="D156" s="73" t="s">
        <v>330</v>
      </c>
      <c r="E156" s="57"/>
      <c r="F156" s="137"/>
      <c r="G156" s="90"/>
      <c r="H156" s="70"/>
      <c r="I156" s="249"/>
      <c r="J156" s="58"/>
      <c r="K156" s="147">
        <f t="shared" si="3"/>
        <v>0</v>
      </c>
    </row>
    <row r="157" spans="2:11" s="24" customFormat="1" ht="30" customHeight="1" thickBot="1" x14ac:dyDescent="0.25">
      <c r="B157" s="34"/>
      <c r="C157" s="35"/>
      <c r="D157" s="36" t="s">
        <v>108</v>
      </c>
      <c r="E157" s="34"/>
      <c r="F157" s="227"/>
      <c r="G157" s="89"/>
      <c r="H157" s="65"/>
      <c r="I157" s="249"/>
      <c r="J157" s="35"/>
      <c r="K157" s="241">
        <f t="shared" si="3"/>
        <v>0</v>
      </c>
    </row>
    <row r="158" spans="2:11" s="24" customFormat="1" ht="30" customHeight="1" thickBot="1" x14ac:dyDescent="0.25">
      <c r="B158" s="25" t="s">
        <v>109</v>
      </c>
      <c r="C158" s="26"/>
      <c r="D158" s="29"/>
      <c r="E158" s="27"/>
      <c r="F158" s="221">
        <f>SUM(F159:F166)</f>
        <v>0</v>
      </c>
      <c r="G158" s="87"/>
      <c r="H158" s="25"/>
      <c r="I158" s="235">
        <f>SUM(I159:I166)</f>
        <v>0</v>
      </c>
      <c r="J158" s="26"/>
      <c r="K158" s="235">
        <f t="shared" si="3"/>
        <v>0</v>
      </c>
    </row>
    <row r="159" spans="2:11" s="24" customFormat="1" ht="30" customHeight="1" x14ac:dyDescent="0.2">
      <c r="B159" s="53"/>
      <c r="C159" s="54"/>
      <c r="D159" s="44" t="s">
        <v>110</v>
      </c>
      <c r="E159" s="53"/>
      <c r="F159" s="212"/>
      <c r="G159" s="88"/>
      <c r="H159" s="68"/>
      <c r="I159" s="249"/>
      <c r="J159" s="54"/>
      <c r="K159" s="251">
        <f t="shared" si="3"/>
        <v>0</v>
      </c>
    </row>
    <row r="160" spans="2:11" s="24" customFormat="1" ht="30" customHeight="1" x14ac:dyDescent="0.2">
      <c r="B160" s="34"/>
      <c r="C160" s="35"/>
      <c r="D160" s="36" t="s">
        <v>111</v>
      </c>
      <c r="E160" s="34"/>
      <c r="F160" s="227"/>
      <c r="G160" s="89"/>
      <c r="H160" s="65"/>
      <c r="I160" s="249"/>
      <c r="J160" s="35"/>
      <c r="K160" s="241">
        <f t="shared" si="3"/>
        <v>0</v>
      </c>
    </row>
    <row r="161" spans="2:11" s="24" customFormat="1" ht="30" customHeight="1" x14ac:dyDescent="0.2">
      <c r="B161" s="34"/>
      <c r="C161" s="35"/>
      <c r="D161" s="36" t="s">
        <v>112</v>
      </c>
      <c r="E161" s="34"/>
      <c r="F161" s="227"/>
      <c r="G161" s="89"/>
      <c r="H161" s="65"/>
      <c r="I161" s="249"/>
      <c r="J161" s="35"/>
      <c r="K161" s="241">
        <f t="shared" si="3"/>
        <v>0</v>
      </c>
    </row>
    <row r="162" spans="2:11" s="24" customFormat="1" ht="30" customHeight="1" x14ac:dyDescent="0.2">
      <c r="B162" s="34"/>
      <c r="C162" s="35"/>
      <c r="D162" s="36" t="s">
        <v>113</v>
      </c>
      <c r="E162" s="34"/>
      <c r="F162" s="227"/>
      <c r="G162" s="89"/>
      <c r="H162" s="65"/>
      <c r="I162" s="249"/>
      <c r="J162" s="35"/>
      <c r="K162" s="241">
        <f t="shared" si="3"/>
        <v>0</v>
      </c>
    </row>
    <row r="163" spans="2:11" s="24" customFormat="1" ht="30" customHeight="1" x14ac:dyDescent="0.2">
      <c r="B163" s="34"/>
      <c r="C163" s="35"/>
      <c r="D163" s="36" t="s">
        <v>114</v>
      </c>
      <c r="E163" s="34"/>
      <c r="F163" s="227"/>
      <c r="G163" s="89"/>
      <c r="H163" s="65"/>
      <c r="I163" s="249"/>
      <c r="J163" s="35"/>
      <c r="K163" s="241">
        <f t="shared" si="3"/>
        <v>0</v>
      </c>
    </row>
    <row r="164" spans="2:11" s="24" customFormat="1" ht="30" customHeight="1" x14ac:dyDescent="0.2">
      <c r="B164" s="34"/>
      <c r="C164" s="35"/>
      <c r="D164" s="36" t="s">
        <v>115</v>
      </c>
      <c r="E164" s="34"/>
      <c r="F164" s="227"/>
      <c r="G164" s="89"/>
      <c r="H164" s="65"/>
      <c r="I164" s="249"/>
      <c r="J164" s="35"/>
      <c r="K164" s="241">
        <f t="shared" si="3"/>
        <v>0</v>
      </c>
    </row>
    <row r="165" spans="2:11" s="24" customFormat="1" ht="30" customHeight="1" x14ac:dyDescent="0.2">
      <c r="B165" s="34"/>
      <c r="C165" s="35"/>
      <c r="D165" s="36" t="s">
        <v>116</v>
      </c>
      <c r="E165" s="34"/>
      <c r="F165" s="227"/>
      <c r="G165" s="89"/>
      <c r="H165" s="65"/>
      <c r="I165" s="249"/>
      <c r="J165" s="35"/>
      <c r="K165" s="241">
        <f t="shared" si="3"/>
        <v>0</v>
      </c>
    </row>
    <row r="166" spans="2:11" s="24" customFormat="1" ht="30" customHeight="1" thickBot="1" x14ac:dyDescent="0.25">
      <c r="B166" s="34"/>
      <c r="C166" s="35"/>
      <c r="D166" s="36" t="s">
        <v>331</v>
      </c>
      <c r="E166" s="34"/>
      <c r="F166" s="137"/>
      <c r="G166" s="90"/>
      <c r="H166" s="66"/>
      <c r="I166" s="249"/>
      <c r="J166" s="35"/>
      <c r="K166" s="241">
        <f t="shared" si="3"/>
        <v>0</v>
      </c>
    </row>
    <row r="167" spans="2:11" s="24" customFormat="1" ht="24" customHeight="1" x14ac:dyDescent="0.2">
      <c r="B167" s="422" t="s">
        <v>117</v>
      </c>
      <c r="C167" s="423"/>
      <c r="D167" s="424"/>
      <c r="E167" s="57" t="s">
        <v>300</v>
      </c>
      <c r="F167" s="137"/>
      <c r="G167" s="147" t="s">
        <v>308</v>
      </c>
      <c r="H167" s="30"/>
      <c r="I167" s="252"/>
      <c r="J167" s="58"/>
      <c r="K167" s="147"/>
    </row>
    <row r="168" spans="2:11" s="24" customFormat="1" ht="24" customHeight="1" thickBot="1" x14ac:dyDescent="0.25">
      <c r="B168" s="430"/>
      <c r="C168" s="431"/>
      <c r="D168" s="432"/>
      <c r="E168" s="37"/>
      <c r="F168" s="242"/>
      <c r="G168" s="83"/>
      <c r="H168" s="32"/>
      <c r="I168" s="240"/>
      <c r="J168" s="37"/>
      <c r="K168" s="244">
        <f>F168-I168</f>
        <v>0</v>
      </c>
    </row>
    <row r="169" spans="2:11" s="24" customFormat="1" ht="30" customHeight="1" thickBot="1" x14ac:dyDescent="0.25">
      <c r="B169" s="25" t="s">
        <v>389</v>
      </c>
      <c r="C169" s="26"/>
      <c r="D169" s="29"/>
      <c r="E169" s="27" t="s">
        <v>202</v>
      </c>
      <c r="F169" s="221">
        <f>SUM(F170:F172)</f>
        <v>0</v>
      </c>
      <c r="G169" s="87"/>
      <c r="H169" s="25" t="s">
        <v>202</v>
      </c>
      <c r="I169" s="235">
        <f>SUM(I170:I172)</f>
        <v>0</v>
      </c>
      <c r="J169" s="26"/>
      <c r="K169" s="235">
        <f t="shared" ref="K169:K174" si="4">F169-I169</f>
        <v>0</v>
      </c>
    </row>
    <row r="170" spans="2:11" s="24" customFormat="1" ht="30" customHeight="1" x14ac:dyDescent="0.2">
      <c r="B170" s="53"/>
      <c r="C170" s="54"/>
      <c r="D170" s="44" t="s">
        <v>390</v>
      </c>
      <c r="E170" s="53" t="s">
        <v>202</v>
      </c>
      <c r="F170" s="212"/>
      <c r="G170" s="88"/>
      <c r="H170" s="68" t="s">
        <v>202</v>
      </c>
      <c r="I170" s="249"/>
      <c r="J170" s="54"/>
      <c r="K170" s="251">
        <f t="shared" si="4"/>
        <v>0</v>
      </c>
    </row>
    <row r="171" spans="2:11" s="24" customFormat="1" ht="30" customHeight="1" x14ac:dyDescent="0.2">
      <c r="B171" s="34"/>
      <c r="C171" s="35"/>
      <c r="D171" s="36" t="s">
        <v>391</v>
      </c>
      <c r="E171" s="34" t="s">
        <v>202</v>
      </c>
      <c r="F171" s="227"/>
      <c r="G171" s="89"/>
      <c r="H171" s="65" t="s">
        <v>202</v>
      </c>
      <c r="I171" s="249"/>
      <c r="J171" s="35"/>
      <c r="K171" s="241">
        <f t="shared" si="4"/>
        <v>0</v>
      </c>
    </row>
    <row r="172" spans="2:11" s="24" customFormat="1" ht="30" customHeight="1" thickBot="1" x14ac:dyDescent="0.25">
      <c r="B172" s="57"/>
      <c r="C172" s="58"/>
      <c r="D172" s="41" t="s">
        <v>392</v>
      </c>
      <c r="E172" s="57" t="s">
        <v>202</v>
      </c>
      <c r="F172" s="137"/>
      <c r="G172" s="90"/>
      <c r="H172" s="66" t="s">
        <v>202</v>
      </c>
      <c r="I172" s="233"/>
      <c r="J172" s="58"/>
      <c r="K172" s="147">
        <f t="shared" si="4"/>
        <v>0</v>
      </c>
    </row>
    <row r="173" spans="2:11" s="24" customFormat="1" ht="30" customHeight="1" thickBot="1" x14ac:dyDescent="0.25">
      <c r="B173" s="25" t="s">
        <v>332</v>
      </c>
      <c r="C173" s="26"/>
      <c r="D173" s="51"/>
      <c r="E173" s="27"/>
      <c r="F173" s="221"/>
      <c r="G173" s="87"/>
      <c r="H173" s="25"/>
      <c r="I173" s="235"/>
      <c r="J173" s="26"/>
      <c r="K173" s="235">
        <f t="shared" si="4"/>
        <v>0</v>
      </c>
    </row>
    <row r="174" spans="2:11" s="24" customFormat="1" ht="30" customHeight="1" thickBot="1" x14ac:dyDescent="0.25">
      <c r="B174" s="427" t="s">
        <v>194</v>
      </c>
      <c r="C174" s="428"/>
      <c r="D174" s="429"/>
      <c r="E174" s="27"/>
      <c r="F174" s="221">
        <f>F100+F105+F128+F132+F135+F141+F149+F158+F168-F169+F173</f>
        <v>0</v>
      </c>
      <c r="G174" s="87"/>
      <c r="H174" s="25"/>
      <c r="I174" s="235">
        <f>I100+I105+I128+I132+I135+I141+I149+I158+I168-I169+I173</f>
        <v>0</v>
      </c>
      <c r="J174" s="26"/>
      <c r="K174" s="235">
        <f t="shared" si="4"/>
        <v>0</v>
      </c>
    </row>
    <row r="175" spans="2:11" s="24" customFormat="1" ht="22" customHeight="1" x14ac:dyDescent="0.2">
      <c r="B175" s="31"/>
      <c r="C175" s="31"/>
      <c r="D175" s="31"/>
      <c r="E175" s="31"/>
      <c r="F175" s="104"/>
      <c r="G175" s="31"/>
      <c r="H175" s="31"/>
      <c r="I175" s="31"/>
      <c r="J175" s="31"/>
      <c r="K175" s="31"/>
    </row>
    <row r="176" spans="2:11" s="24" customFormat="1" ht="22" customHeight="1" x14ac:dyDescent="0.2">
      <c r="B176" s="24" t="s">
        <v>199</v>
      </c>
      <c r="F176" s="98"/>
    </row>
    <row r="177" spans="2:11" s="24" customFormat="1" ht="22" customHeight="1" x14ac:dyDescent="0.2">
      <c r="D177" s="24" t="s">
        <v>200</v>
      </c>
      <c r="F177" s="98"/>
    </row>
    <row r="178" spans="2:11" s="24" customFormat="1" ht="22" customHeight="1" x14ac:dyDescent="0.2">
      <c r="F178" s="98"/>
    </row>
    <row r="179" spans="2:11" s="24" customFormat="1" ht="22" customHeight="1" x14ac:dyDescent="0.2">
      <c r="B179" s="24" t="s">
        <v>284</v>
      </c>
      <c r="F179" s="98"/>
    </row>
    <row r="180" spans="2:11" ht="30" customHeight="1" x14ac:dyDescent="0.2">
      <c r="H180" s="129" t="s">
        <v>285</v>
      </c>
      <c r="I180" s="5"/>
      <c r="J180" s="5"/>
      <c r="K180" s="1" t="s">
        <v>286</v>
      </c>
    </row>
    <row r="181" spans="2:11" ht="30" customHeight="1" x14ac:dyDescent="0.2">
      <c r="H181" s="129" t="s">
        <v>287</v>
      </c>
      <c r="I181" s="18"/>
      <c r="J181" s="18"/>
      <c r="K181" s="1" t="s">
        <v>286</v>
      </c>
    </row>
  </sheetData>
  <mergeCells count="23">
    <mergeCell ref="J7:K7"/>
    <mergeCell ref="B1:K1"/>
    <mergeCell ref="B3:K3"/>
    <mergeCell ref="B4:K4"/>
    <mergeCell ref="B5:K5"/>
    <mergeCell ref="B7:D7"/>
    <mergeCell ref="E7:F7"/>
    <mergeCell ref="H7:I7"/>
    <mergeCell ref="B174:D174"/>
    <mergeCell ref="B99:D99"/>
    <mergeCell ref="E99:F99"/>
    <mergeCell ref="H99:I99"/>
    <mergeCell ref="B167:D168"/>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topLeftCell="A65" zoomScale="60" zoomScaleNormal="75" workbookViewId="0">
      <selection activeCell="D5" sqref="D5:P5"/>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x14ac:dyDescent="0.2">
      <c r="D1" s="433" t="s">
        <v>525</v>
      </c>
      <c r="E1" s="434"/>
      <c r="F1" s="434"/>
      <c r="G1" s="434"/>
      <c r="H1" s="434"/>
      <c r="I1" s="434"/>
      <c r="J1" s="434"/>
      <c r="K1" s="434"/>
      <c r="L1" s="434"/>
      <c r="M1" s="434"/>
      <c r="N1" s="434"/>
      <c r="O1" s="434"/>
      <c r="P1" s="434"/>
    </row>
    <row r="2" spans="2:17" ht="40" customHeight="1" x14ac:dyDescent="0.2"/>
    <row r="3" spans="2:17" s="24" customFormat="1" ht="40" customHeight="1" x14ac:dyDescent="0.2">
      <c r="D3" s="435" t="s">
        <v>526</v>
      </c>
      <c r="E3" s="435"/>
      <c r="F3" s="435"/>
      <c r="G3" s="435"/>
      <c r="H3" s="435"/>
      <c r="I3" s="435"/>
      <c r="J3" s="435"/>
      <c r="K3" s="435"/>
      <c r="L3" s="435"/>
      <c r="M3" s="435"/>
      <c r="N3" s="435"/>
      <c r="O3" s="435"/>
      <c r="P3" s="435"/>
    </row>
    <row r="4" spans="2:17" s="24" customFormat="1" ht="40" customHeight="1" x14ac:dyDescent="0.2">
      <c r="D4" s="435" t="s">
        <v>527</v>
      </c>
      <c r="E4" s="435"/>
      <c r="F4" s="435"/>
      <c r="G4" s="435"/>
      <c r="H4" s="435"/>
      <c r="I4" s="435"/>
      <c r="J4" s="435"/>
      <c r="K4" s="435"/>
      <c r="L4" s="435"/>
      <c r="M4" s="435"/>
      <c r="N4" s="435"/>
      <c r="O4" s="435"/>
      <c r="P4" s="435"/>
    </row>
    <row r="5" spans="2:17" s="24" customFormat="1" ht="40" customHeight="1" thickBot="1" x14ac:dyDescent="0.25">
      <c r="D5" s="504" t="s">
        <v>192</v>
      </c>
      <c r="E5" s="504"/>
      <c r="F5" s="504"/>
      <c r="G5" s="504"/>
      <c r="H5" s="504"/>
      <c r="I5" s="504"/>
      <c r="J5" s="504"/>
      <c r="K5" s="504"/>
      <c r="L5" s="504"/>
      <c r="M5" s="504"/>
      <c r="N5" s="504"/>
      <c r="O5" s="504"/>
      <c r="P5" s="504"/>
    </row>
    <row r="6" spans="2:17" s="24" customFormat="1" ht="40" customHeight="1" thickBot="1" x14ac:dyDescent="0.25">
      <c r="B6" s="166"/>
      <c r="C6" s="31"/>
      <c r="D6" s="419" t="s">
        <v>190</v>
      </c>
      <c r="E6" s="420"/>
      <c r="F6" s="421"/>
      <c r="G6" s="419" t="s">
        <v>191</v>
      </c>
      <c r="H6" s="420"/>
      <c r="I6" s="174" t="s">
        <v>221</v>
      </c>
      <c r="J6" s="166"/>
      <c r="K6" s="31"/>
      <c r="L6" s="419" t="s">
        <v>220</v>
      </c>
      <c r="M6" s="420"/>
      <c r="N6" s="421"/>
      <c r="O6" s="419" t="s">
        <v>224</v>
      </c>
      <c r="P6" s="421"/>
      <c r="Q6" s="172" t="s">
        <v>221</v>
      </c>
    </row>
    <row r="7" spans="2:17" s="24" customFormat="1" ht="45" customHeight="1" thickBot="1" x14ac:dyDescent="0.25">
      <c r="B7" s="162"/>
      <c r="D7" s="25" t="s">
        <v>335</v>
      </c>
      <c r="E7" s="26"/>
      <c r="F7" s="26"/>
      <c r="G7" s="27"/>
      <c r="H7" s="26">
        <f>(H8-H9)+(H10-H11)+(H12-H13)+(H14-H15)+(H16-H17)+(H18-H19)+H20</f>
        <v>0</v>
      </c>
      <c r="I7" s="78"/>
      <c r="J7" s="162"/>
      <c r="L7" s="34"/>
      <c r="M7" s="35"/>
      <c r="N7" s="36" t="s">
        <v>155</v>
      </c>
      <c r="O7" s="30"/>
      <c r="P7" s="31"/>
      <c r="Q7" s="142"/>
    </row>
    <row r="8" spans="2:17" s="24" customFormat="1" ht="45" customHeight="1" x14ac:dyDescent="0.2">
      <c r="B8" s="162"/>
      <c r="D8" s="130"/>
      <c r="E8" s="131"/>
      <c r="F8" s="131" t="s">
        <v>132</v>
      </c>
      <c r="G8" s="130"/>
      <c r="H8" s="131"/>
      <c r="I8" s="201"/>
      <c r="J8" s="162"/>
      <c r="K8" s="557" t="s">
        <v>394</v>
      </c>
      <c r="L8" s="34"/>
      <c r="M8" s="35"/>
      <c r="N8" s="36" t="s">
        <v>187</v>
      </c>
      <c r="O8" s="122"/>
      <c r="P8" s="134"/>
      <c r="Q8" s="64"/>
    </row>
    <row r="9" spans="2:17" s="24" customFormat="1" ht="45" customHeight="1" x14ac:dyDescent="0.2">
      <c r="B9" s="162"/>
      <c r="D9" s="32"/>
      <c r="F9" s="24" t="s">
        <v>188</v>
      </c>
      <c r="G9" s="32" t="s">
        <v>202</v>
      </c>
      <c r="I9" s="144"/>
      <c r="J9" s="162"/>
      <c r="K9" s="558"/>
      <c r="L9" s="57"/>
      <c r="M9" s="58"/>
      <c r="N9" s="41" t="s">
        <v>156</v>
      </c>
      <c r="O9" s="32"/>
      <c r="P9" s="33"/>
      <c r="Q9" s="71"/>
    </row>
    <row r="10" spans="2:17" s="24" customFormat="1" ht="45" customHeight="1" x14ac:dyDescent="0.2">
      <c r="B10" s="162"/>
      <c r="D10" s="122"/>
      <c r="E10" s="123"/>
      <c r="F10" s="123" t="s">
        <v>133</v>
      </c>
      <c r="G10" s="122"/>
      <c r="H10" s="123"/>
      <c r="I10" s="167"/>
      <c r="J10" s="162"/>
      <c r="K10" s="558"/>
      <c r="L10" s="34"/>
      <c r="M10" s="35"/>
      <c r="N10" s="36" t="s">
        <v>508</v>
      </c>
      <c r="O10" s="34"/>
      <c r="P10" s="36"/>
      <c r="Q10" s="64"/>
    </row>
    <row r="11" spans="2:17" s="24" customFormat="1" ht="45" customHeight="1" thickBot="1" x14ac:dyDescent="0.25">
      <c r="B11" s="162"/>
      <c r="D11" s="117"/>
      <c r="E11" s="118"/>
      <c r="F11" s="118" t="s">
        <v>188</v>
      </c>
      <c r="G11" s="117" t="s">
        <v>202</v>
      </c>
      <c r="H11" s="118"/>
      <c r="I11" s="168"/>
      <c r="J11" s="162"/>
      <c r="K11" s="558"/>
      <c r="L11" s="39"/>
      <c r="M11" s="47" t="s">
        <v>29</v>
      </c>
      <c r="N11" s="40"/>
      <c r="O11" s="57"/>
      <c r="P11" s="41"/>
      <c r="Q11" s="71"/>
    </row>
    <row r="12" spans="2:17" s="24" customFormat="1" ht="45" customHeight="1" thickBot="1" x14ac:dyDescent="0.25">
      <c r="B12" s="162"/>
      <c r="D12" s="122"/>
      <c r="E12" s="123"/>
      <c r="F12" s="123" t="s">
        <v>134</v>
      </c>
      <c r="G12" s="122"/>
      <c r="H12" s="123"/>
      <c r="I12" s="167"/>
      <c r="J12" s="162"/>
      <c r="K12" s="558"/>
      <c r="L12" s="25" t="s">
        <v>31</v>
      </c>
      <c r="M12" s="26"/>
      <c r="N12" s="26"/>
      <c r="O12" s="27"/>
      <c r="P12" s="29">
        <f>SUM(P13:P16)</f>
        <v>0</v>
      </c>
      <c r="Q12" s="28"/>
    </row>
    <row r="13" spans="2:17" s="24" customFormat="1" ht="45" customHeight="1" x14ac:dyDescent="0.2">
      <c r="B13" s="162"/>
      <c r="D13" s="117"/>
      <c r="E13" s="118"/>
      <c r="F13" s="118" t="s">
        <v>188</v>
      </c>
      <c r="G13" s="117" t="s">
        <v>202</v>
      </c>
      <c r="H13" s="118"/>
      <c r="I13" s="168"/>
      <c r="J13" s="162"/>
      <c r="K13" s="558"/>
      <c r="L13" s="30"/>
      <c r="M13" s="31"/>
      <c r="N13" s="58" t="s">
        <v>148</v>
      </c>
      <c r="O13" s="42"/>
      <c r="P13" s="43"/>
      <c r="Q13" s="173"/>
    </row>
    <row r="14" spans="2:17" s="24" customFormat="1" ht="45" customHeight="1" x14ac:dyDescent="0.2">
      <c r="B14" s="162"/>
      <c r="D14" s="122"/>
      <c r="E14" s="123"/>
      <c r="F14" s="123" t="s">
        <v>135</v>
      </c>
      <c r="G14" s="122"/>
      <c r="H14" s="123"/>
      <c r="I14" s="167"/>
      <c r="J14" s="162"/>
      <c r="K14" s="558"/>
      <c r="L14" s="34"/>
      <c r="M14" s="58"/>
      <c r="N14" s="58" t="s">
        <v>33</v>
      </c>
      <c r="O14" s="34"/>
      <c r="P14" s="36"/>
      <c r="Q14" s="143"/>
    </row>
    <row r="15" spans="2:17" s="24" customFormat="1" ht="45" customHeight="1" x14ac:dyDescent="0.2">
      <c r="B15" s="162"/>
      <c r="D15" s="117"/>
      <c r="E15" s="118"/>
      <c r="F15" s="118" t="s">
        <v>188</v>
      </c>
      <c r="G15" s="117" t="s">
        <v>202</v>
      </c>
      <c r="H15" s="118"/>
      <c r="I15" s="168"/>
      <c r="J15" s="162"/>
      <c r="K15" s="558"/>
      <c r="L15" s="53"/>
      <c r="M15" s="35"/>
      <c r="N15" s="35" t="s">
        <v>32</v>
      </c>
      <c r="O15" s="34"/>
      <c r="P15" s="36"/>
      <c r="Q15" s="143"/>
    </row>
    <row r="16" spans="2:17" s="24" customFormat="1" ht="45" customHeight="1" thickBot="1" x14ac:dyDescent="0.25">
      <c r="B16" s="162"/>
      <c r="D16" s="122"/>
      <c r="E16" s="123"/>
      <c r="F16" s="123" t="s">
        <v>136</v>
      </c>
      <c r="G16" s="122"/>
      <c r="H16" s="123"/>
      <c r="I16" s="167"/>
      <c r="J16" s="162"/>
      <c r="L16" s="37"/>
      <c r="M16" s="38"/>
      <c r="N16" s="24" t="s">
        <v>34</v>
      </c>
      <c r="O16" s="57"/>
      <c r="P16" s="41"/>
      <c r="Q16" s="170"/>
    </row>
    <row r="17" spans="2:17" s="24" customFormat="1" ht="45" customHeight="1" thickBot="1" x14ac:dyDescent="0.25">
      <c r="B17" s="162"/>
      <c r="D17" s="117"/>
      <c r="E17" s="118"/>
      <c r="F17" s="118" t="s">
        <v>188</v>
      </c>
      <c r="G17" s="117" t="s">
        <v>202</v>
      </c>
      <c r="H17" s="118"/>
      <c r="I17" s="168"/>
      <c r="J17" s="162"/>
      <c r="K17" s="31"/>
      <c r="L17" s="25" t="s">
        <v>339</v>
      </c>
      <c r="M17" s="26"/>
      <c r="N17" s="26"/>
      <c r="O17" s="27"/>
      <c r="P17" s="29">
        <f>H7+H21+H25+H29+H35+P12</f>
        <v>0</v>
      </c>
      <c r="Q17" s="78"/>
    </row>
    <row r="18" spans="2:17" s="24" customFormat="1" ht="45" customHeight="1" thickBot="1" x14ac:dyDescent="0.25">
      <c r="B18" s="162"/>
      <c r="D18" s="138"/>
      <c r="E18" s="139"/>
      <c r="F18" s="139" t="s">
        <v>137</v>
      </c>
      <c r="G18" s="138"/>
      <c r="H18" s="139"/>
      <c r="I18" s="169"/>
      <c r="J18" s="497" t="s">
        <v>347</v>
      </c>
      <c r="L18" s="419" t="s">
        <v>220</v>
      </c>
      <c r="M18" s="420"/>
      <c r="N18" s="421"/>
      <c r="O18" s="419" t="s">
        <v>224</v>
      </c>
      <c r="P18" s="421"/>
      <c r="Q18" s="172" t="s">
        <v>221</v>
      </c>
    </row>
    <row r="19" spans="2:17" s="24" customFormat="1" ht="45" customHeight="1" thickBot="1" x14ac:dyDescent="0.25">
      <c r="B19" s="497" t="s">
        <v>347</v>
      </c>
      <c r="C19" s="557" t="s">
        <v>394</v>
      </c>
      <c r="D19" s="206"/>
      <c r="E19" s="207"/>
      <c r="F19" s="207" t="s">
        <v>188</v>
      </c>
      <c r="G19" s="206" t="s">
        <v>202</v>
      </c>
      <c r="H19" s="207"/>
      <c r="I19" s="208"/>
      <c r="J19" s="498"/>
      <c r="K19" s="520" t="s">
        <v>356</v>
      </c>
      <c r="L19" s="51" t="s">
        <v>157</v>
      </c>
      <c r="M19" s="52"/>
      <c r="N19" s="52"/>
      <c r="O19" s="27"/>
      <c r="P19" s="29">
        <f>SUM(P20:P24)</f>
        <v>0</v>
      </c>
      <c r="Q19" s="78"/>
    </row>
    <row r="20" spans="2:17" s="24" customFormat="1" ht="45" customHeight="1" thickBot="1" x14ac:dyDescent="0.25">
      <c r="B20" s="498"/>
      <c r="C20" s="558"/>
      <c r="D20" s="39"/>
      <c r="E20" s="47"/>
      <c r="F20" s="47" t="s">
        <v>508</v>
      </c>
      <c r="G20" s="39"/>
      <c r="H20" s="47"/>
      <c r="I20" s="171"/>
      <c r="J20" s="498"/>
      <c r="K20" s="520"/>
      <c r="L20" s="53"/>
      <c r="M20" s="54"/>
      <c r="N20" s="44" t="s">
        <v>123</v>
      </c>
      <c r="O20" s="53"/>
      <c r="P20" s="44"/>
      <c r="Q20" s="69"/>
    </row>
    <row r="21" spans="2:17" s="24" customFormat="1" ht="45" customHeight="1" thickBot="1" x14ac:dyDescent="0.25">
      <c r="B21" s="498"/>
      <c r="C21" s="498"/>
      <c r="D21" s="25" t="s">
        <v>138</v>
      </c>
      <c r="E21" s="26"/>
      <c r="F21" s="26"/>
      <c r="G21" s="27"/>
      <c r="H21" s="26">
        <f>SUM(H22:H24)</f>
        <v>0</v>
      </c>
      <c r="I21" s="78"/>
      <c r="J21" s="498"/>
      <c r="K21" s="520"/>
      <c r="L21" s="34"/>
      <c r="M21" s="35"/>
      <c r="N21" s="36" t="s">
        <v>158</v>
      </c>
      <c r="O21" s="32"/>
      <c r="P21" s="33"/>
      <c r="Q21" s="71"/>
    </row>
    <row r="22" spans="2:17" s="24" customFormat="1" ht="45" customHeight="1" x14ac:dyDescent="0.2">
      <c r="B22" s="498"/>
      <c r="C22" s="558"/>
      <c r="D22" s="30"/>
      <c r="E22" s="31"/>
      <c r="F22" s="24" t="s">
        <v>139</v>
      </c>
      <c r="G22" s="32"/>
      <c r="I22" s="144"/>
      <c r="J22" s="498"/>
      <c r="K22" s="520"/>
      <c r="L22" s="34"/>
      <c r="M22" s="35"/>
      <c r="N22" s="36" t="s">
        <v>159</v>
      </c>
      <c r="O22" s="34"/>
      <c r="P22" s="36"/>
      <c r="Q22" s="64"/>
    </row>
    <row r="23" spans="2:17" s="24" customFormat="1" ht="45" customHeight="1" x14ac:dyDescent="0.2">
      <c r="B23" s="498"/>
      <c r="C23" s="558"/>
      <c r="D23" s="34"/>
      <c r="E23" s="35"/>
      <c r="F23" s="35" t="s">
        <v>140</v>
      </c>
      <c r="G23" s="34"/>
      <c r="H23" s="35"/>
      <c r="I23" s="143"/>
      <c r="J23" s="498"/>
      <c r="K23" s="520"/>
      <c r="L23" s="57"/>
      <c r="M23" s="58"/>
      <c r="N23" s="41" t="s">
        <v>209</v>
      </c>
      <c r="O23" s="32"/>
      <c r="P23" s="33"/>
      <c r="Q23" s="69"/>
    </row>
    <row r="24" spans="2:17" s="24" customFormat="1" ht="45" customHeight="1" thickBot="1" x14ac:dyDescent="0.25">
      <c r="B24" s="498"/>
      <c r="C24" s="558"/>
      <c r="D24" s="37"/>
      <c r="E24" s="38"/>
      <c r="F24" s="38" t="s">
        <v>207</v>
      </c>
      <c r="G24" s="32"/>
      <c r="I24" s="144"/>
      <c r="J24" s="498"/>
      <c r="K24" s="520"/>
      <c r="L24" s="57"/>
      <c r="M24" s="58"/>
      <c r="N24" s="40" t="s">
        <v>160</v>
      </c>
      <c r="O24" s="34"/>
      <c r="P24" s="36"/>
      <c r="Q24" s="64"/>
    </row>
    <row r="25" spans="2:17" s="24" customFormat="1" ht="45" customHeight="1" thickBot="1" x14ac:dyDescent="0.25">
      <c r="B25" s="498"/>
      <c r="C25" s="498"/>
      <c r="D25" s="25" t="s">
        <v>141</v>
      </c>
      <c r="E25" s="26"/>
      <c r="F25" s="26"/>
      <c r="G25" s="27"/>
      <c r="H25" s="26">
        <f>SUM(H26:H28)</f>
        <v>0</v>
      </c>
      <c r="I25" s="78"/>
      <c r="J25" s="498"/>
      <c r="K25" s="520"/>
      <c r="L25" s="25" t="s">
        <v>210</v>
      </c>
      <c r="M25" s="26"/>
      <c r="N25" s="29"/>
      <c r="O25" s="30"/>
      <c r="P25" s="46">
        <f>SUM(P26:P39)+SUM(H42:H48)</f>
        <v>0</v>
      </c>
      <c r="Q25" s="145"/>
    </row>
    <row r="26" spans="2:17" s="24" customFormat="1" ht="45" customHeight="1" x14ac:dyDescent="0.2">
      <c r="B26" s="498"/>
      <c r="C26" s="558"/>
      <c r="D26" s="42"/>
      <c r="E26" s="31"/>
      <c r="F26" s="31" t="s">
        <v>142</v>
      </c>
      <c r="G26" s="32"/>
      <c r="I26" s="144"/>
      <c r="J26" s="162"/>
      <c r="K26" s="520"/>
      <c r="L26" s="42"/>
      <c r="M26" s="141"/>
      <c r="N26" s="43" t="s">
        <v>161</v>
      </c>
      <c r="O26" s="42"/>
      <c r="P26" s="43"/>
      <c r="Q26" s="164"/>
    </row>
    <row r="27" spans="2:17" s="24" customFormat="1" ht="45" customHeight="1" x14ac:dyDescent="0.2">
      <c r="B27" s="162"/>
      <c r="D27" s="57"/>
      <c r="E27" s="58"/>
      <c r="F27" s="58" t="s">
        <v>143</v>
      </c>
      <c r="G27" s="57"/>
      <c r="H27" s="58"/>
      <c r="I27" s="170"/>
      <c r="J27" s="162"/>
      <c r="K27" s="520"/>
      <c r="L27" s="34"/>
      <c r="M27" s="35"/>
      <c r="N27" s="36" t="s">
        <v>162</v>
      </c>
      <c r="O27" s="34"/>
      <c r="P27" s="36"/>
      <c r="Q27" s="64"/>
    </row>
    <row r="28" spans="2:17" s="24" customFormat="1" ht="45" customHeight="1" thickBot="1" x14ac:dyDescent="0.25">
      <c r="B28" s="162"/>
      <c r="D28" s="39"/>
      <c r="E28" s="47"/>
      <c r="F28" s="47" t="s">
        <v>336</v>
      </c>
      <c r="G28" s="39"/>
      <c r="H28" s="47"/>
      <c r="I28" s="171"/>
      <c r="J28" s="162"/>
      <c r="K28" s="520"/>
      <c r="L28" s="34"/>
      <c r="M28" s="35"/>
      <c r="N28" s="36" t="s">
        <v>163</v>
      </c>
      <c r="O28" s="34"/>
      <c r="P28" s="36"/>
      <c r="Q28" s="64"/>
    </row>
    <row r="29" spans="2:17" s="24" customFormat="1" ht="45" customHeight="1" thickBot="1" x14ac:dyDescent="0.25">
      <c r="B29" s="162"/>
      <c r="D29" s="25" t="s">
        <v>337</v>
      </c>
      <c r="E29" s="26"/>
      <c r="F29" s="26"/>
      <c r="G29" s="27"/>
      <c r="H29" s="26">
        <f>SUM(H30:H34)</f>
        <v>0</v>
      </c>
      <c r="I29" s="78"/>
      <c r="J29" s="162"/>
      <c r="K29" s="520"/>
      <c r="L29" s="34"/>
      <c r="M29" s="35"/>
      <c r="N29" s="36" t="s">
        <v>164</v>
      </c>
      <c r="O29" s="34"/>
      <c r="P29" s="36"/>
      <c r="Q29" s="64"/>
    </row>
    <row r="30" spans="2:17" s="24" customFormat="1" ht="45" customHeight="1" x14ac:dyDescent="0.2">
      <c r="B30" s="162"/>
      <c r="D30" s="30"/>
      <c r="E30" s="31"/>
      <c r="F30" s="31" t="s">
        <v>144</v>
      </c>
      <c r="G30" s="32"/>
      <c r="I30" s="142"/>
      <c r="J30" s="162"/>
      <c r="K30" s="520"/>
      <c r="L30" s="34"/>
      <c r="M30" s="35"/>
      <c r="N30" s="36" t="s">
        <v>165</v>
      </c>
      <c r="O30" s="34"/>
      <c r="P30" s="36"/>
      <c r="Q30" s="64"/>
    </row>
    <row r="31" spans="2:17" s="24" customFormat="1" ht="45" customHeight="1" x14ac:dyDescent="0.2">
      <c r="B31" s="162"/>
      <c r="D31" s="34"/>
      <c r="E31" s="35"/>
      <c r="F31" s="35" t="s">
        <v>145</v>
      </c>
      <c r="G31" s="34"/>
      <c r="H31" s="35"/>
      <c r="I31" s="143"/>
      <c r="J31" s="162"/>
      <c r="K31" s="520"/>
      <c r="L31" s="34"/>
      <c r="M31" s="35"/>
      <c r="N31" s="36" t="s">
        <v>166</v>
      </c>
      <c r="O31" s="34"/>
      <c r="P31" s="36"/>
      <c r="Q31" s="64"/>
    </row>
    <row r="32" spans="2:17" s="24" customFormat="1" ht="45" customHeight="1" x14ac:dyDescent="0.2">
      <c r="B32" s="162"/>
      <c r="D32" s="34"/>
      <c r="E32" s="35"/>
      <c r="F32" s="35" t="s">
        <v>146</v>
      </c>
      <c r="G32" s="34"/>
      <c r="H32" s="35"/>
      <c r="I32" s="143"/>
      <c r="J32" s="162"/>
      <c r="K32" s="520"/>
      <c r="L32" s="34"/>
      <c r="M32" s="35"/>
      <c r="N32" s="36" t="s">
        <v>167</v>
      </c>
      <c r="O32" s="34"/>
      <c r="P32" s="36"/>
      <c r="Q32" s="64"/>
    </row>
    <row r="33" spans="2:17" s="24" customFormat="1" ht="45" customHeight="1" x14ac:dyDescent="0.2">
      <c r="B33" s="162"/>
      <c r="D33" s="32"/>
      <c r="F33" s="24" t="s">
        <v>147</v>
      </c>
      <c r="G33" s="32"/>
      <c r="I33" s="144"/>
      <c r="J33" s="162"/>
      <c r="K33" s="520"/>
      <c r="L33" s="34"/>
      <c r="M33" s="35"/>
      <c r="N33" s="36" t="s">
        <v>168</v>
      </c>
      <c r="O33" s="34"/>
      <c r="P33" s="36"/>
      <c r="Q33" s="64"/>
    </row>
    <row r="34" spans="2:17" s="24" customFormat="1" ht="45" customHeight="1" thickBot="1" x14ac:dyDescent="0.25">
      <c r="B34" s="162"/>
      <c r="D34" s="39"/>
      <c r="E34" s="47"/>
      <c r="F34" s="47" t="s">
        <v>509</v>
      </c>
      <c r="G34" s="39"/>
      <c r="H34" s="47"/>
      <c r="I34" s="171"/>
      <c r="J34" s="162"/>
      <c r="K34" s="520"/>
      <c r="L34" s="34"/>
      <c r="M34" s="35"/>
      <c r="N34" s="36" t="s">
        <v>169</v>
      </c>
      <c r="O34" s="34"/>
      <c r="P34" s="36"/>
      <c r="Q34" s="64"/>
    </row>
    <row r="35" spans="2:17" s="24" customFormat="1" ht="45" customHeight="1" thickBot="1" x14ac:dyDescent="0.25">
      <c r="B35" s="162"/>
      <c r="D35" s="25" t="s">
        <v>338</v>
      </c>
      <c r="E35" s="26"/>
      <c r="F35" s="26"/>
      <c r="G35" s="27"/>
      <c r="H35" s="26">
        <f>H36+P11</f>
        <v>0</v>
      </c>
      <c r="I35" s="78"/>
      <c r="J35" s="162"/>
      <c r="K35" s="520"/>
      <c r="L35" s="34"/>
      <c r="M35" s="35"/>
      <c r="N35" s="36" t="s">
        <v>170</v>
      </c>
      <c r="O35" s="34"/>
      <c r="P35" s="36"/>
      <c r="Q35" s="64"/>
    </row>
    <row r="36" spans="2:17" s="24" customFormat="1" ht="45" customHeight="1" x14ac:dyDescent="0.2">
      <c r="B36" s="162"/>
      <c r="D36" s="30"/>
      <c r="E36" s="31" t="s">
        <v>24</v>
      </c>
      <c r="F36" s="46"/>
      <c r="H36" s="24">
        <f>H37+H38+H39+P7+P8+P9+P10</f>
        <v>0</v>
      </c>
      <c r="I36" s="144"/>
      <c r="J36" s="162"/>
      <c r="K36" s="520"/>
      <c r="L36" s="34"/>
      <c r="M36" s="35"/>
      <c r="N36" s="36" t="s">
        <v>427</v>
      </c>
      <c r="O36" s="34"/>
      <c r="P36" s="36"/>
      <c r="Q36" s="64"/>
    </row>
    <row r="37" spans="2:17" s="24" customFormat="1" ht="40" customHeight="1" x14ac:dyDescent="0.2">
      <c r="B37" s="162"/>
      <c r="D37" s="34"/>
      <c r="E37" s="35"/>
      <c r="F37" s="36" t="s">
        <v>152</v>
      </c>
      <c r="G37" s="35"/>
      <c r="H37" s="35"/>
      <c r="I37" s="143"/>
      <c r="J37" s="162"/>
      <c r="K37" s="520"/>
      <c r="L37" s="34"/>
      <c r="M37" s="35"/>
      <c r="N37" s="36" t="s">
        <v>477</v>
      </c>
      <c r="O37" s="34"/>
      <c r="P37" s="36"/>
      <c r="Q37" s="64"/>
    </row>
    <row r="38" spans="2:17" s="24" customFormat="1" ht="40" customHeight="1" x14ac:dyDescent="0.2">
      <c r="B38" s="162"/>
      <c r="D38" s="34"/>
      <c r="E38" s="35"/>
      <c r="F38" s="36" t="s">
        <v>208</v>
      </c>
      <c r="G38" s="35"/>
      <c r="H38" s="35"/>
      <c r="I38" s="143"/>
      <c r="J38" s="162"/>
      <c r="K38" s="520"/>
      <c r="L38" s="57"/>
      <c r="M38" s="58"/>
      <c r="N38" s="41" t="s">
        <v>478</v>
      </c>
      <c r="O38" s="57"/>
      <c r="P38" s="41"/>
      <c r="Q38" s="71"/>
    </row>
    <row r="39" spans="2:17" s="24" customFormat="1" ht="40" customHeight="1" thickBot="1" x14ac:dyDescent="0.25">
      <c r="B39" s="165"/>
      <c r="C39" s="38"/>
      <c r="D39" s="39"/>
      <c r="E39" s="47"/>
      <c r="F39" s="40" t="s">
        <v>154</v>
      </c>
      <c r="G39" s="38"/>
      <c r="H39" s="38"/>
      <c r="I39" s="171"/>
      <c r="J39" s="162"/>
      <c r="K39" s="563"/>
      <c r="L39" s="39"/>
      <c r="M39" s="47"/>
      <c r="N39" s="40" t="s">
        <v>479</v>
      </c>
      <c r="O39" s="39"/>
      <c r="P39" s="47"/>
      <c r="Q39" s="171"/>
    </row>
    <row r="40" spans="2:17" s="24" customFormat="1" ht="45" customHeight="1" thickBot="1" x14ac:dyDescent="0.25"/>
    <row r="41" spans="2:17" s="24" customFormat="1" ht="45" customHeight="1" thickBot="1" x14ac:dyDescent="0.25">
      <c r="B41" s="161"/>
      <c r="C41" s="161"/>
      <c r="D41" s="419" t="s">
        <v>190</v>
      </c>
      <c r="E41" s="420"/>
      <c r="F41" s="421"/>
      <c r="G41" s="419" t="s">
        <v>191</v>
      </c>
      <c r="H41" s="420"/>
      <c r="I41" s="174" t="s">
        <v>221</v>
      </c>
      <c r="J41" s="166"/>
      <c r="K41" s="188"/>
      <c r="L41" s="419" t="s">
        <v>222</v>
      </c>
      <c r="M41" s="420"/>
      <c r="N41" s="421"/>
      <c r="O41" s="508" t="s">
        <v>191</v>
      </c>
      <c r="P41" s="509"/>
      <c r="Q41" s="172" t="s">
        <v>221</v>
      </c>
    </row>
    <row r="42" spans="2:17" s="24" customFormat="1" ht="45" customHeight="1" thickBot="1" x14ac:dyDescent="0.25">
      <c r="B42" s="63"/>
      <c r="C42" s="63"/>
      <c r="D42" s="34"/>
      <c r="E42" s="35"/>
      <c r="F42" s="36" t="s">
        <v>175</v>
      </c>
      <c r="G42" s="34"/>
      <c r="H42" s="35"/>
      <c r="I42" s="143"/>
      <c r="J42" s="162"/>
      <c r="L42" s="25" t="s">
        <v>149</v>
      </c>
      <c r="M42" s="26"/>
      <c r="N42" s="26"/>
      <c r="O42" s="27"/>
      <c r="P42" s="26">
        <f>SUM(P43:P45)</f>
        <v>0</v>
      </c>
      <c r="Q42" s="78"/>
    </row>
    <row r="43" spans="2:17" s="24" customFormat="1" ht="45" customHeight="1" x14ac:dyDescent="0.2">
      <c r="B43" s="63"/>
      <c r="C43" s="557" t="s">
        <v>395</v>
      </c>
      <c r="D43" s="34"/>
      <c r="E43" s="35"/>
      <c r="F43" s="36" t="s">
        <v>176</v>
      </c>
      <c r="G43" s="57"/>
      <c r="H43" s="58"/>
      <c r="I43" s="170"/>
      <c r="J43" s="162"/>
      <c r="L43" s="30"/>
      <c r="M43" s="31"/>
      <c r="N43" s="31" t="s">
        <v>358</v>
      </c>
      <c r="O43" s="53"/>
      <c r="P43" s="44"/>
      <c r="Q43" s="69"/>
    </row>
    <row r="44" spans="2:17" s="24" customFormat="1" ht="45" customHeight="1" x14ac:dyDescent="0.2">
      <c r="B44" s="497" t="s">
        <v>347</v>
      </c>
      <c r="C44" s="560"/>
      <c r="D44" s="34"/>
      <c r="E44" s="35"/>
      <c r="F44" s="36" t="s">
        <v>152</v>
      </c>
      <c r="G44" s="57"/>
      <c r="H44" s="58"/>
      <c r="I44" s="170"/>
      <c r="J44" s="162"/>
      <c r="K44" s="557" t="s">
        <v>370</v>
      </c>
      <c r="L44" s="34"/>
      <c r="M44" s="35"/>
      <c r="N44" s="35" t="s">
        <v>150</v>
      </c>
      <c r="O44" s="34"/>
      <c r="P44" s="36"/>
      <c r="Q44" s="64"/>
    </row>
    <row r="45" spans="2:17" s="24" customFormat="1" ht="45" customHeight="1" thickBot="1" x14ac:dyDescent="0.25">
      <c r="B45" s="556"/>
      <c r="C45" s="560"/>
      <c r="D45" s="34"/>
      <c r="E45" s="35"/>
      <c r="F45" s="36" t="s">
        <v>153</v>
      </c>
      <c r="G45" s="57"/>
      <c r="H45" s="58"/>
      <c r="I45" s="170"/>
      <c r="J45" s="162"/>
      <c r="K45" s="558"/>
      <c r="L45" s="37"/>
      <c r="M45" s="38"/>
      <c r="N45" s="38" t="s">
        <v>151</v>
      </c>
      <c r="O45" s="57"/>
      <c r="P45" s="41"/>
      <c r="Q45" s="71"/>
    </row>
    <row r="46" spans="2:17" s="24" customFormat="1" ht="45" customHeight="1" thickBot="1" x14ac:dyDescent="0.25">
      <c r="B46" s="556"/>
      <c r="C46" s="560"/>
      <c r="D46" s="34"/>
      <c r="E46" s="35"/>
      <c r="F46" s="36" t="s">
        <v>177</v>
      </c>
      <c r="G46" s="34"/>
      <c r="H46" s="35"/>
      <c r="I46" s="143"/>
      <c r="J46" s="162"/>
      <c r="K46" s="558"/>
      <c r="L46" s="25" t="s">
        <v>359</v>
      </c>
      <c r="M46" s="26"/>
      <c r="N46" s="26"/>
      <c r="O46" s="27"/>
      <c r="P46" s="29">
        <f>SUM(P47:P53)</f>
        <v>0</v>
      </c>
      <c r="Q46" s="28"/>
    </row>
    <row r="47" spans="2:17" s="24" customFormat="1" ht="45" customHeight="1" x14ac:dyDescent="0.2">
      <c r="B47" s="556"/>
      <c r="C47" s="560"/>
      <c r="D47" s="34"/>
      <c r="E47" s="35"/>
      <c r="F47" s="41" t="s">
        <v>178</v>
      </c>
      <c r="G47" s="53"/>
      <c r="H47" s="54"/>
      <c r="I47" s="176"/>
      <c r="J47" s="162"/>
      <c r="K47" s="558"/>
      <c r="L47" s="30"/>
      <c r="M47" s="31"/>
      <c r="N47" s="31" t="s">
        <v>499</v>
      </c>
      <c r="O47" s="32"/>
      <c r="P47" s="33"/>
      <c r="Q47" s="69"/>
    </row>
    <row r="48" spans="2:17" s="24" customFormat="1" ht="45" customHeight="1" thickBot="1" x14ac:dyDescent="0.25">
      <c r="B48" s="556"/>
      <c r="C48" s="560"/>
      <c r="D48" s="57"/>
      <c r="E48" s="58"/>
      <c r="F48" s="41" t="s">
        <v>428</v>
      </c>
      <c r="G48" s="34"/>
      <c r="H48" s="35"/>
      <c r="I48" s="143"/>
      <c r="J48" s="162"/>
      <c r="K48" s="558"/>
      <c r="L48" s="34"/>
      <c r="M48" s="35"/>
      <c r="N48" s="35" t="s">
        <v>336</v>
      </c>
      <c r="O48" s="34"/>
      <c r="P48" s="36"/>
      <c r="Q48" s="64"/>
    </row>
    <row r="49" spans="2:17" s="24" customFormat="1" ht="45" customHeight="1" thickBot="1" x14ac:dyDescent="0.25">
      <c r="B49" s="556"/>
      <c r="C49" s="560"/>
      <c r="D49" s="25" t="s">
        <v>340</v>
      </c>
      <c r="E49" s="26"/>
      <c r="F49" s="26"/>
      <c r="G49" s="27"/>
      <c r="H49" s="26">
        <f>SUM(H50:H51)</f>
        <v>0</v>
      </c>
      <c r="I49" s="78"/>
      <c r="J49" s="497" t="s">
        <v>397</v>
      </c>
      <c r="K49" s="558"/>
      <c r="L49" s="34"/>
      <c r="M49" s="35"/>
      <c r="N49" s="35" t="s">
        <v>500</v>
      </c>
      <c r="O49" s="53"/>
      <c r="P49" s="44"/>
      <c r="Q49" s="64"/>
    </row>
    <row r="50" spans="2:17" s="24" customFormat="1" ht="45" customHeight="1" x14ac:dyDescent="0.2">
      <c r="B50" s="556"/>
      <c r="C50" s="560"/>
      <c r="D50" s="30"/>
      <c r="E50" s="31"/>
      <c r="F50" s="24" t="s">
        <v>342</v>
      </c>
      <c r="G50" s="53"/>
      <c r="H50" s="54"/>
      <c r="I50" s="176"/>
      <c r="J50" s="498"/>
      <c r="K50" s="558"/>
      <c r="L50" s="34"/>
      <c r="M50" s="35"/>
      <c r="N50" s="35" t="s">
        <v>501</v>
      </c>
      <c r="O50" s="32"/>
      <c r="P50" s="33"/>
      <c r="Q50" s="71"/>
    </row>
    <row r="51" spans="2:17" s="24" customFormat="1" ht="45" customHeight="1" thickBot="1" x14ac:dyDescent="0.25">
      <c r="B51" s="556"/>
      <c r="C51" s="560"/>
      <c r="D51" s="39"/>
      <c r="E51" s="47"/>
      <c r="F51" s="40" t="s">
        <v>341</v>
      </c>
      <c r="G51" s="57"/>
      <c r="H51" s="58"/>
      <c r="I51" s="170"/>
      <c r="J51" s="498"/>
      <c r="K51" s="558"/>
      <c r="L51" s="34"/>
      <c r="M51" s="35"/>
      <c r="N51" s="48" t="s">
        <v>502</v>
      </c>
      <c r="O51" s="57"/>
      <c r="P51" s="41"/>
      <c r="Q51" s="71"/>
    </row>
    <row r="52" spans="2:17" s="24" customFormat="1" ht="45" customHeight="1" thickBot="1" x14ac:dyDescent="0.25">
      <c r="B52" s="556"/>
      <c r="C52" s="63"/>
      <c r="D52" s="161" t="s">
        <v>343</v>
      </c>
      <c r="E52" s="31"/>
      <c r="F52" s="31"/>
      <c r="G52" s="30"/>
      <c r="H52" s="31">
        <f>P19+P25+H49</f>
        <v>0</v>
      </c>
      <c r="I52" s="142"/>
      <c r="J52" s="498"/>
      <c r="L52" s="34"/>
      <c r="M52" s="35"/>
      <c r="N52" s="35" t="s">
        <v>503</v>
      </c>
      <c r="O52" s="34"/>
      <c r="P52" s="36"/>
      <c r="Q52" s="64"/>
    </row>
    <row r="53" spans="2:17" s="24" customFormat="1" ht="45" customHeight="1" thickBot="1" x14ac:dyDescent="0.25">
      <c r="B53" s="67"/>
      <c r="C53" s="26"/>
      <c r="D53" s="26" t="s">
        <v>344</v>
      </c>
      <c r="E53" s="26"/>
      <c r="F53" s="26"/>
      <c r="G53" s="27"/>
      <c r="H53" s="26">
        <f>P17-H52</f>
        <v>0</v>
      </c>
      <c r="I53" s="78"/>
      <c r="J53" s="498"/>
      <c r="L53" s="39"/>
      <c r="M53" s="47"/>
      <c r="N53" s="35" t="s">
        <v>360</v>
      </c>
      <c r="O53" s="37"/>
      <c r="P53" s="45"/>
      <c r="Q53" s="146"/>
    </row>
    <row r="54" spans="2:17" s="24" customFormat="1" ht="45" customHeight="1" thickBot="1" x14ac:dyDescent="0.25">
      <c r="B54" s="166"/>
      <c r="C54" s="188"/>
      <c r="D54" s="419" t="s">
        <v>190</v>
      </c>
      <c r="E54" s="420"/>
      <c r="F54" s="421"/>
      <c r="G54" s="419" t="s">
        <v>191</v>
      </c>
      <c r="H54" s="421"/>
      <c r="I54" s="174" t="s">
        <v>221</v>
      </c>
      <c r="J54" s="498"/>
      <c r="K54" s="165"/>
      <c r="L54" s="25" t="s">
        <v>361</v>
      </c>
      <c r="M54" s="26"/>
      <c r="N54" s="26"/>
      <c r="O54" s="27"/>
      <c r="P54" s="29">
        <f>P42+P46</f>
        <v>0</v>
      </c>
      <c r="Q54" s="28"/>
    </row>
    <row r="55" spans="2:17" s="24" customFormat="1" ht="45" customHeight="1" thickBot="1" x14ac:dyDescent="0.25">
      <c r="B55" s="162"/>
      <c r="C55" s="559" t="s">
        <v>394</v>
      </c>
      <c r="D55" s="25" t="s">
        <v>348</v>
      </c>
      <c r="E55" s="26"/>
      <c r="F55" s="26"/>
      <c r="G55" s="564">
        <f>SUM(H56:H57)</f>
        <v>0</v>
      </c>
      <c r="H55" s="565"/>
      <c r="I55" s="174"/>
      <c r="J55" s="498"/>
      <c r="L55" s="508" t="s">
        <v>222</v>
      </c>
      <c r="M55" s="562"/>
      <c r="N55" s="509"/>
      <c r="O55" s="508" t="s">
        <v>191</v>
      </c>
      <c r="P55" s="509"/>
      <c r="Q55" s="179" t="s">
        <v>221</v>
      </c>
    </row>
    <row r="56" spans="2:17" s="24" customFormat="1" ht="45" customHeight="1" thickBot="1" x14ac:dyDescent="0.25">
      <c r="B56" s="162"/>
      <c r="C56" s="560"/>
      <c r="D56" s="32"/>
      <c r="F56" s="79" t="s">
        <v>350</v>
      </c>
      <c r="G56" s="211"/>
      <c r="H56" s="212"/>
      <c r="I56" s="173"/>
      <c r="J56" s="498"/>
      <c r="K56" s="557" t="s">
        <v>395</v>
      </c>
      <c r="L56" s="25" t="s">
        <v>182</v>
      </c>
      <c r="M56" s="26"/>
      <c r="N56" s="26"/>
      <c r="O56" s="27"/>
      <c r="P56" s="29">
        <f>SUM(P57:P61)</f>
        <v>0</v>
      </c>
      <c r="Q56" s="28"/>
    </row>
    <row r="57" spans="2:17" s="24" customFormat="1" ht="45" customHeight="1" thickBot="1" x14ac:dyDescent="0.25">
      <c r="B57" s="497" t="s">
        <v>396</v>
      </c>
      <c r="C57" s="560"/>
      <c r="D57" s="57"/>
      <c r="E57" s="58"/>
      <c r="F57" s="58" t="s">
        <v>349</v>
      </c>
      <c r="G57" s="213"/>
      <c r="H57" s="137"/>
      <c r="I57" s="171"/>
      <c r="J57" s="162"/>
      <c r="K57" s="558"/>
      <c r="L57" s="53"/>
      <c r="M57" s="54"/>
      <c r="N57" s="54" t="s">
        <v>362</v>
      </c>
      <c r="O57" s="53"/>
      <c r="P57" s="44"/>
      <c r="Q57" s="69"/>
    </row>
    <row r="58" spans="2:17" s="24" customFormat="1" ht="45" customHeight="1" thickBot="1" x14ac:dyDescent="0.25">
      <c r="B58" s="497"/>
      <c r="C58" s="560"/>
      <c r="D58" s="25" t="s">
        <v>352</v>
      </c>
      <c r="E58" s="26"/>
      <c r="F58" s="26"/>
      <c r="G58" s="27"/>
      <c r="H58" s="26">
        <f>H59</f>
        <v>0</v>
      </c>
      <c r="I58" s="78"/>
      <c r="J58" s="162"/>
      <c r="K58" s="558"/>
      <c r="L58" s="34"/>
      <c r="M58" s="35"/>
      <c r="N58" s="35" t="s">
        <v>183</v>
      </c>
      <c r="O58" s="34"/>
      <c r="P58" s="36"/>
      <c r="Q58" s="64"/>
    </row>
    <row r="59" spans="2:17" s="24" customFormat="1" ht="45" customHeight="1" thickBot="1" x14ac:dyDescent="0.25">
      <c r="B59" s="497"/>
      <c r="C59" s="560"/>
      <c r="D59" s="30"/>
      <c r="E59" s="58"/>
      <c r="F59" s="58" t="s">
        <v>351</v>
      </c>
      <c r="G59" s="32"/>
      <c r="I59" s="78"/>
      <c r="J59" s="162"/>
      <c r="K59" s="558"/>
      <c r="L59" s="34"/>
      <c r="M59" s="35"/>
      <c r="N59" s="35" t="s">
        <v>230</v>
      </c>
      <c r="O59" s="34"/>
      <c r="P59" s="36"/>
      <c r="Q59" s="64"/>
    </row>
    <row r="60" spans="2:17" s="24" customFormat="1" ht="45" customHeight="1" thickBot="1" x14ac:dyDescent="0.25">
      <c r="B60" s="497"/>
      <c r="C60" s="309"/>
      <c r="D60" s="25" t="s">
        <v>353</v>
      </c>
      <c r="E60" s="26"/>
      <c r="F60" s="26"/>
      <c r="G60" s="27"/>
      <c r="H60" s="87">
        <f>G55+H58</f>
        <v>0</v>
      </c>
      <c r="I60" s="144"/>
      <c r="J60" s="162"/>
      <c r="K60" s="558"/>
      <c r="L60" s="34"/>
      <c r="M60" s="35"/>
      <c r="N60" s="35" t="s">
        <v>184</v>
      </c>
      <c r="O60" s="34"/>
      <c r="P60" s="36"/>
      <c r="Q60" s="64"/>
    </row>
    <row r="61" spans="2:17" s="24" customFormat="1" ht="45" customHeight="1" thickBot="1" x14ac:dyDescent="0.25">
      <c r="B61" s="497"/>
      <c r="C61" s="161"/>
      <c r="D61" s="419" t="s">
        <v>190</v>
      </c>
      <c r="E61" s="420"/>
      <c r="F61" s="421"/>
      <c r="G61" s="419" t="s">
        <v>191</v>
      </c>
      <c r="H61" s="421"/>
      <c r="I61" s="174" t="s">
        <v>221</v>
      </c>
      <c r="J61" s="162"/>
      <c r="K61" s="558"/>
      <c r="L61" s="57"/>
      <c r="M61" s="58"/>
      <c r="N61" s="58" t="s">
        <v>363</v>
      </c>
      <c r="O61" s="57"/>
      <c r="P61" s="41"/>
      <c r="Q61" s="71"/>
    </row>
    <row r="62" spans="2:17" s="24" customFormat="1" ht="45" customHeight="1" thickBot="1" x14ac:dyDescent="0.25">
      <c r="B62" s="497"/>
      <c r="C62" s="63"/>
      <c r="D62" s="25" t="s">
        <v>179</v>
      </c>
      <c r="E62" s="26"/>
      <c r="F62" s="29"/>
      <c r="G62" s="27"/>
      <c r="H62" s="26">
        <f>SUM(H63:H65)</f>
        <v>0</v>
      </c>
      <c r="I62" s="78"/>
      <c r="J62" s="162"/>
      <c r="K62" s="558"/>
      <c r="L62" s="25" t="s">
        <v>364</v>
      </c>
      <c r="M62" s="26"/>
      <c r="N62" s="26"/>
      <c r="O62" s="27"/>
      <c r="P62" s="29">
        <f>SUM(P63:P65)</f>
        <v>0</v>
      </c>
      <c r="Q62" s="28"/>
    </row>
    <row r="63" spans="2:17" s="24" customFormat="1" ht="45" customHeight="1" x14ac:dyDescent="0.2">
      <c r="B63" s="497"/>
      <c r="C63" s="559" t="s">
        <v>470</v>
      </c>
      <c r="D63" s="42"/>
      <c r="E63" s="54"/>
      <c r="F63" s="44" t="s">
        <v>180</v>
      </c>
      <c r="G63" s="53"/>
      <c r="H63" s="54"/>
      <c r="I63" s="176"/>
      <c r="J63" s="162"/>
      <c r="K63" s="558"/>
      <c r="L63" s="53"/>
      <c r="M63" s="54"/>
      <c r="N63" s="54" t="s">
        <v>365</v>
      </c>
      <c r="O63" s="53"/>
      <c r="P63" s="44"/>
      <c r="Q63" s="69"/>
    </row>
    <row r="64" spans="2:17" s="24" customFormat="1" ht="45" customHeight="1" x14ac:dyDescent="0.2">
      <c r="B64" s="497"/>
      <c r="C64" s="560"/>
      <c r="D64" s="34"/>
      <c r="E64" s="35"/>
      <c r="F64" s="36" t="s">
        <v>181</v>
      </c>
      <c r="G64" s="34"/>
      <c r="H64" s="35"/>
      <c r="I64" s="143"/>
      <c r="J64" s="162"/>
      <c r="L64" s="57"/>
      <c r="M64" s="58"/>
      <c r="N64" s="35" t="s">
        <v>480</v>
      </c>
      <c r="O64" s="34"/>
      <c r="P64" s="36"/>
      <c r="Q64" s="64"/>
    </row>
    <row r="65" spans="2:19" s="24" customFormat="1" ht="45" customHeight="1" thickBot="1" x14ac:dyDescent="0.25">
      <c r="B65" s="497"/>
      <c r="C65" s="560"/>
      <c r="D65" s="39"/>
      <c r="E65" s="58"/>
      <c r="F65" s="41" t="s">
        <v>211</v>
      </c>
      <c r="G65" s="57"/>
      <c r="H65" s="58"/>
      <c r="I65" s="170"/>
      <c r="J65" s="63"/>
      <c r="K65" s="63"/>
      <c r="L65" s="39"/>
      <c r="M65" s="58"/>
      <c r="N65" s="58" t="s">
        <v>473</v>
      </c>
      <c r="O65" s="32"/>
      <c r="P65" s="41"/>
      <c r="Q65" s="71"/>
    </row>
    <row r="66" spans="2:19" s="24" customFormat="1" ht="45" customHeight="1" thickBot="1" x14ac:dyDescent="0.25">
      <c r="B66" s="497"/>
      <c r="C66" s="560"/>
      <c r="D66" s="25" t="s">
        <v>380</v>
      </c>
      <c r="E66" s="26"/>
      <c r="F66" s="29"/>
      <c r="G66" s="27"/>
      <c r="H66" s="26">
        <f>H67</f>
        <v>0</v>
      </c>
      <c r="I66" s="78"/>
      <c r="J66" s="67"/>
      <c r="K66" s="165"/>
      <c r="L66" s="25" t="s">
        <v>368</v>
      </c>
      <c r="M66" s="26"/>
      <c r="N66" s="26"/>
      <c r="O66" s="27"/>
      <c r="P66" s="29">
        <f>P56+P62</f>
        <v>0</v>
      </c>
      <c r="Q66" s="28"/>
    </row>
    <row r="67" spans="2:19" s="24" customFormat="1" ht="45" customHeight="1" thickBot="1" x14ac:dyDescent="0.25">
      <c r="B67" s="497"/>
      <c r="C67" s="560"/>
      <c r="D67" s="27"/>
      <c r="E67" s="26"/>
      <c r="F67" s="29"/>
      <c r="G67" s="27"/>
      <c r="H67" s="26"/>
      <c r="I67" s="78"/>
      <c r="J67" s="180"/>
      <c r="K67" s="310"/>
      <c r="L67" s="38" t="s">
        <v>366</v>
      </c>
      <c r="M67" s="38"/>
      <c r="N67" s="38"/>
      <c r="O67" s="27"/>
      <c r="P67" s="29">
        <f>P54-P66</f>
        <v>0</v>
      </c>
      <c r="Q67" s="28"/>
    </row>
    <row r="68" spans="2:19" s="24" customFormat="1" ht="45" customHeight="1" thickBot="1" x14ac:dyDescent="0.25">
      <c r="B68" s="497"/>
      <c r="C68" s="561"/>
      <c r="D68" s="25" t="s">
        <v>354</v>
      </c>
      <c r="E68" s="26"/>
      <c r="F68" s="26"/>
      <c r="G68" s="27"/>
      <c r="H68" s="26">
        <f>H62+H66</f>
        <v>0</v>
      </c>
      <c r="I68" s="78"/>
      <c r="J68" s="161" t="s">
        <v>117</v>
      </c>
      <c r="K68" s="31"/>
      <c r="L68" s="31"/>
      <c r="M68" s="31"/>
      <c r="N68" s="46"/>
      <c r="O68" s="30"/>
      <c r="P68" s="163"/>
      <c r="Q68" s="142"/>
    </row>
    <row r="69" spans="2:19" ht="45" customHeight="1" thickBot="1" x14ac:dyDescent="0.25">
      <c r="B69" s="175"/>
      <c r="C69" s="21"/>
      <c r="D69" s="38" t="s">
        <v>379</v>
      </c>
      <c r="E69" s="38"/>
      <c r="F69" s="38"/>
      <c r="G69" s="177"/>
      <c r="H69" s="214">
        <f>H60-H68</f>
        <v>0</v>
      </c>
      <c r="I69" s="178"/>
      <c r="J69" s="180" t="s">
        <v>371</v>
      </c>
      <c r="K69" s="141"/>
      <c r="L69" s="311"/>
      <c r="M69" s="311"/>
      <c r="N69" s="311"/>
      <c r="O69" s="42"/>
      <c r="P69" s="86">
        <f>H70+P67</f>
        <v>0</v>
      </c>
      <c r="Q69" s="164"/>
      <c r="S69" s="24"/>
    </row>
    <row r="70" spans="2:19" ht="45" customHeight="1" thickBot="1" x14ac:dyDescent="0.25">
      <c r="B70" s="7"/>
      <c r="C70" s="26" t="s">
        <v>357</v>
      </c>
      <c r="D70" s="26"/>
      <c r="E70" s="26"/>
      <c r="F70" s="26"/>
      <c r="G70" s="177"/>
      <c r="H70" s="215">
        <f>H53+H69</f>
        <v>0</v>
      </c>
      <c r="I70" s="178"/>
      <c r="J70" s="65" t="s">
        <v>372</v>
      </c>
      <c r="K70" s="35"/>
      <c r="L70" s="35"/>
      <c r="M70" s="35"/>
      <c r="N70" s="35"/>
      <c r="O70" s="34" t="s">
        <v>198</v>
      </c>
      <c r="P70" s="36"/>
      <c r="Q70" s="64"/>
    </row>
    <row r="71" spans="2:19" ht="45" customHeight="1" thickBot="1" x14ac:dyDescent="0.25">
      <c r="B71" s="181"/>
      <c r="C71" s="31"/>
      <c r="D71" s="31"/>
      <c r="E71" s="31"/>
      <c r="F71" s="31"/>
      <c r="G71" s="181"/>
      <c r="H71" s="181"/>
      <c r="I71" s="194"/>
      <c r="J71" s="70" t="s">
        <v>373</v>
      </c>
      <c r="K71" s="58"/>
      <c r="L71" s="58"/>
      <c r="M71" s="58"/>
      <c r="N71" s="58"/>
      <c r="O71" s="3"/>
      <c r="P71" s="218">
        <f>P69-P70</f>
        <v>0</v>
      </c>
      <c r="Q71" s="216"/>
    </row>
    <row r="72" spans="2:19" ht="45" customHeight="1" x14ac:dyDescent="0.2">
      <c r="C72" s="24"/>
      <c r="D72" s="24"/>
      <c r="E72" s="24"/>
      <c r="F72" s="24"/>
      <c r="J72" s="180" t="s">
        <v>374</v>
      </c>
      <c r="K72" s="141"/>
      <c r="L72" s="141"/>
      <c r="M72" s="141"/>
      <c r="N72" s="141"/>
      <c r="O72" s="183"/>
      <c r="P72" s="202"/>
      <c r="Q72" s="203"/>
    </row>
    <row r="73" spans="2:19" ht="45" customHeight="1" x14ac:dyDescent="0.2">
      <c r="J73" s="68" t="s">
        <v>185</v>
      </c>
      <c r="K73" s="54"/>
      <c r="L73" s="54"/>
      <c r="M73" s="54"/>
      <c r="N73" s="54"/>
      <c r="O73" s="6"/>
      <c r="Q73" s="217"/>
    </row>
    <row r="74" spans="2:19" ht="45" customHeight="1" thickBot="1" x14ac:dyDescent="0.25">
      <c r="J74" s="66" t="s">
        <v>375</v>
      </c>
      <c r="K74" s="47"/>
      <c r="L74" s="47"/>
      <c r="M74" s="47"/>
      <c r="N74" s="47"/>
      <c r="O74" s="185"/>
      <c r="P74" s="186"/>
      <c r="Q74" s="187"/>
    </row>
    <row r="75" spans="2:19" ht="26.25" customHeight="1" thickBot="1" x14ac:dyDescent="0.25">
      <c r="J75" s="24"/>
      <c r="K75" s="24" t="s">
        <v>376</v>
      </c>
      <c r="L75" s="38"/>
      <c r="M75" s="38"/>
      <c r="N75" s="38"/>
      <c r="O75" s="16"/>
      <c r="P75" s="16"/>
      <c r="Q75" s="16"/>
    </row>
    <row r="76" spans="2:19" ht="45" customHeight="1" x14ac:dyDescent="0.2">
      <c r="J76" s="180" t="s">
        <v>377</v>
      </c>
      <c r="K76" s="141"/>
      <c r="L76" s="141"/>
      <c r="M76" s="141"/>
      <c r="N76" s="43"/>
      <c r="O76" s="184"/>
      <c r="P76" s="219">
        <f>P17+H60+P54</f>
        <v>0</v>
      </c>
      <c r="Q76" s="203"/>
    </row>
    <row r="77" spans="2:19" ht="45" customHeight="1" thickBot="1" x14ac:dyDescent="0.25">
      <c r="J77" s="67" t="s">
        <v>378</v>
      </c>
      <c r="K77" s="38"/>
      <c r="L77" s="38"/>
      <c r="M77" s="38"/>
      <c r="N77" s="45"/>
      <c r="O77" s="9"/>
      <c r="P77" s="214">
        <f>H52+H68+P66+P68</f>
        <v>0</v>
      </c>
      <c r="Q77" s="182"/>
    </row>
    <row r="78" spans="2:19" ht="22" customHeight="1" x14ac:dyDescent="0.2">
      <c r="K78" s="181"/>
      <c r="L78" s="31"/>
      <c r="M78" s="31"/>
      <c r="N78" s="31"/>
      <c r="O78" s="181"/>
      <c r="P78" s="181"/>
      <c r="Q78" s="181"/>
    </row>
  </sheetData>
  <mergeCells count="34">
    <mergeCell ref="O55:P55"/>
    <mergeCell ref="J49:J56"/>
    <mergeCell ref="K44:K51"/>
    <mergeCell ref="K56:K63"/>
    <mergeCell ref="G55:H55"/>
    <mergeCell ref="O18:P18"/>
    <mergeCell ref="L6:N6"/>
    <mergeCell ref="O6:P6"/>
    <mergeCell ref="K8:K15"/>
    <mergeCell ref="D41:F41"/>
    <mergeCell ref="G41:H41"/>
    <mergeCell ref="O41:P41"/>
    <mergeCell ref="J18:J25"/>
    <mergeCell ref="L18:N18"/>
    <mergeCell ref="K19:K39"/>
    <mergeCell ref="D1:P1"/>
    <mergeCell ref="D3:P3"/>
    <mergeCell ref="D4:P4"/>
    <mergeCell ref="D5:P5"/>
    <mergeCell ref="D6:F6"/>
    <mergeCell ref="G6:H6"/>
    <mergeCell ref="B44:B52"/>
    <mergeCell ref="B57:B68"/>
    <mergeCell ref="B19:B26"/>
    <mergeCell ref="C19:C26"/>
    <mergeCell ref="L41:N41"/>
    <mergeCell ref="C63:C68"/>
    <mergeCell ref="D54:F54"/>
    <mergeCell ref="G54:H54"/>
    <mergeCell ref="C55:C59"/>
    <mergeCell ref="D61:F61"/>
    <mergeCell ref="G61:H61"/>
    <mergeCell ref="C43:C51"/>
    <mergeCell ref="L55:N55"/>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60" zoomScaleNormal="100" workbookViewId="0">
      <selection activeCell="B4" sqref="B4:N4"/>
    </sheetView>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33" t="s">
        <v>514</v>
      </c>
      <c r="C1" s="434"/>
      <c r="D1" s="434"/>
      <c r="E1" s="434"/>
      <c r="F1" s="434"/>
      <c r="G1" s="434"/>
      <c r="H1" s="434"/>
      <c r="I1" s="434"/>
      <c r="J1" s="434"/>
      <c r="K1" s="434"/>
      <c r="L1" s="434"/>
      <c r="M1" s="434"/>
      <c r="N1" s="434"/>
    </row>
    <row r="2" spans="2:17" ht="15.75" customHeight="1" x14ac:dyDescent="0.2"/>
    <row r="3" spans="2:17" s="24" customFormat="1" ht="19.5" customHeight="1" x14ac:dyDescent="0.2">
      <c r="B3" s="435" t="s">
        <v>512</v>
      </c>
      <c r="C3" s="435"/>
      <c r="D3" s="435"/>
      <c r="E3" s="435"/>
      <c r="F3" s="435"/>
      <c r="G3" s="435"/>
      <c r="H3" s="435"/>
      <c r="I3" s="435"/>
      <c r="J3" s="435"/>
      <c r="K3" s="435"/>
      <c r="L3" s="435"/>
      <c r="M3" s="435"/>
      <c r="N3" s="435"/>
      <c r="O3" s="60"/>
      <c r="P3" s="60"/>
      <c r="Q3" s="60"/>
    </row>
    <row r="4" spans="2:17" s="24" customFormat="1" ht="19.5" customHeight="1" x14ac:dyDescent="0.2">
      <c r="B4" s="435" t="s">
        <v>513</v>
      </c>
      <c r="C4" s="435"/>
      <c r="D4" s="435"/>
      <c r="E4" s="435"/>
      <c r="F4" s="435"/>
      <c r="G4" s="435"/>
      <c r="H4" s="435"/>
      <c r="I4" s="435"/>
      <c r="J4" s="435"/>
      <c r="K4" s="435"/>
      <c r="L4" s="435"/>
      <c r="M4" s="435"/>
      <c r="N4" s="435"/>
      <c r="O4" s="60"/>
      <c r="P4" s="60"/>
      <c r="Q4" s="60"/>
    </row>
    <row r="5" spans="2:17" s="24" customFormat="1" ht="19.5" customHeight="1" x14ac:dyDescent="0.2">
      <c r="B5" s="448" t="s">
        <v>201</v>
      </c>
      <c r="C5" s="448"/>
      <c r="D5" s="448"/>
      <c r="E5" s="60"/>
      <c r="F5" s="60"/>
      <c r="G5" s="60"/>
      <c r="H5" s="60"/>
      <c r="I5" s="60"/>
      <c r="J5" s="60"/>
      <c r="K5" s="60"/>
      <c r="L5" s="60"/>
      <c r="M5" s="60"/>
      <c r="N5" s="60"/>
      <c r="O5" s="60"/>
      <c r="P5" s="60"/>
      <c r="Q5" s="60"/>
    </row>
    <row r="6" spans="2:17" s="24" customFormat="1" ht="18" customHeight="1" x14ac:dyDescent="0.2">
      <c r="B6" s="436" t="s">
        <v>192</v>
      </c>
      <c r="C6" s="436"/>
      <c r="D6" s="436"/>
      <c r="E6" s="436"/>
      <c r="F6" s="436"/>
      <c r="G6" s="436"/>
      <c r="H6" s="436"/>
      <c r="I6" s="436"/>
      <c r="J6" s="436"/>
      <c r="K6" s="436"/>
      <c r="L6" s="436"/>
      <c r="M6" s="436"/>
      <c r="N6" s="436"/>
      <c r="O6" s="74"/>
      <c r="P6" s="74"/>
      <c r="Q6" s="74"/>
    </row>
    <row r="7" spans="2:17" s="24" customFormat="1" ht="22" customHeight="1" x14ac:dyDescent="0.2">
      <c r="B7" s="455" t="s">
        <v>215</v>
      </c>
      <c r="C7" s="456"/>
      <c r="D7" s="457"/>
      <c r="E7" s="449" t="s">
        <v>186</v>
      </c>
      <c r="F7" s="450"/>
      <c r="G7" s="451" t="s">
        <v>195</v>
      </c>
      <c r="H7" s="452"/>
      <c r="I7" s="451" t="s">
        <v>195</v>
      </c>
      <c r="J7" s="452"/>
      <c r="K7" s="451" t="s">
        <v>510</v>
      </c>
      <c r="L7" s="452"/>
      <c r="M7" s="449" t="s">
        <v>197</v>
      </c>
      <c r="N7" s="450"/>
    </row>
    <row r="8" spans="2:17" s="24" customFormat="1" ht="22" customHeight="1" thickBot="1" x14ac:dyDescent="0.25">
      <c r="B8" s="458"/>
      <c r="C8" s="459"/>
      <c r="D8" s="460"/>
      <c r="E8" s="446"/>
      <c r="F8" s="447"/>
      <c r="G8" s="453"/>
      <c r="H8" s="454"/>
      <c r="I8" s="453"/>
      <c r="J8" s="454"/>
      <c r="K8" s="453"/>
      <c r="L8" s="454"/>
      <c r="M8" s="446"/>
      <c r="N8" s="447"/>
    </row>
    <row r="9" spans="2:17" s="24" customFormat="1" ht="30" customHeight="1" thickBot="1" x14ac:dyDescent="0.25">
      <c r="B9" s="25" t="s">
        <v>333</v>
      </c>
      <c r="C9" s="26"/>
      <c r="D9" s="26"/>
      <c r="E9" s="27"/>
      <c r="F9" s="101">
        <f>(F10-F11)+(F12-F13)+(F14-F15)+(F16-F17)+(F18-F19)+(F20-F21)+F22</f>
        <v>0</v>
      </c>
      <c r="G9" s="87"/>
      <c r="H9" s="101">
        <f>(H10-H11)+(H12-H13)+(H14-H15)+(H16-H17)+(H18-H19)+(H20-H21)+H22</f>
        <v>0</v>
      </c>
      <c r="I9" s="87"/>
      <c r="J9" s="101">
        <f>(J10-J11)+(J12-J13)+(J14-J15)+(J16-J17)+(J18-J19)+(J20-J21)+J22</f>
        <v>0</v>
      </c>
      <c r="K9" s="87"/>
      <c r="L9" s="101">
        <f>(L10-L11)+(L12-L13)+(L14-L15)+(L16-L17)+(L18-L19)+(L20-L21)+L22</f>
        <v>0</v>
      </c>
      <c r="M9" s="87"/>
      <c r="N9" s="80">
        <f>(N10-N11)+(N12-N13)+(N14-N15)+(N16-N17)+(N18-N19)+(N20-N21)+N22</f>
        <v>0</v>
      </c>
    </row>
    <row r="10" spans="2:17" s="24" customFormat="1" ht="30" customHeight="1" x14ac:dyDescent="0.2">
      <c r="B10" s="32"/>
      <c r="D10" s="123" t="s">
        <v>1</v>
      </c>
      <c r="E10" s="122"/>
      <c r="F10" s="125"/>
      <c r="G10" s="123"/>
      <c r="H10" s="125"/>
      <c r="I10" s="122"/>
      <c r="J10" s="125"/>
      <c r="K10" s="122"/>
      <c r="L10" s="125"/>
      <c r="M10" s="122"/>
      <c r="N10" s="125">
        <f>F10+H10+J10+L10</f>
        <v>0</v>
      </c>
    </row>
    <row r="11" spans="2:17" s="24" customFormat="1" ht="30" customHeight="1" x14ac:dyDescent="0.2">
      <c r="B11" s="122"/>
      <c r="C11" s="123"/>
      <c r="D11" s="119" t="s">
        <v>227</v>
      </c>
      <c r="E11" s="117" t="s">
        <v>202</v>
      </c>
      <c r="F11" s="132"/>
      <c r="G11" s="117" t="s">
        <v>202</v>
      </c>
      <c r="H11" s="132"/>
      <c r="I11" s="117" t="s">
        <v>202</v>
      </c>
      <c r="J11" s="132"/>
      <c r="K11" s="117" t="s">
        <v>202</v>
      </c>
      <c r="L11" s="132"/>
      <c r="M11" s="117" t="s">
        <v>202</v>
      </c>
      <c r="N11" s="121">
        <f t="shared" ref="N11:N22" si="0">F11+H11+J11+L11</f>
        <v>0</v>
      </c>
    </row>
    <row r="12" spans="2:17" s="24" customFormat="1" ht="30" customHeight="1" x14ac:dyDescent="0.2">
      <c r="B12" s="117"/>
      <c r="C12" s="118"/>
      <c r="D12" s="123" t="s">
        <v>2</v>
      </c>
      <c r="E12" s="122"/>
      <c r="F12" s="133"/>
      <c r="G12" s="122"/>
      <c r="H12" s="133"/>
      <c r="I12" s="122"/>
      <c r="J12" s="133"/>
      <c r="K12" s="122"/>
      <c r="L12" s="133"/>
      <c r="M12" s="122"/>
      <c r="N12" s="125">
        <f t="shared" si="0"/>
        <v>0</v>
      </c>
    </row>
    <row r="13" spans="2:17" s="24" customFormat="1" ht="30" customHeight="1" x14ac:dyDescent="0.2">
      <c r="B13" s="122"/>
      <c r="C13" s="123"/>
      <c r="D13" s="119" t="s">
        <v>227</v>
      </c>
      <c r="E13" s="117" t="s">
        <v>202</v>
      </c>
      <c r="F13" s="132"/>
      <c r="G13" s="117" t="s">
        <v>202</v>
      </c>
      <c r="H13" s="132"/>
      <c r="I13" s="117" t="s">
        <v>202</v>
      </c>
      <c r="J13" s="132"/>
      <c r="K13" s="117" t="s">
        <v>202</v>
      </c>
      <c r="L13" s="132"/>
      <c r="M13" s="117" t="s">
        <v>202</v>
      </c>
      <c r="N13" s="121">
        <f t="shared" si="0"/>
        <v>0</v>
      </c>
    </row>
    <row r="14" spans="2:17" s="24" customFormat="1" ht="30" customHeight="1" x14ac:dyDescent="0.2">
      <c r="B14" s="117"/>
      <c r="C14" s="118"/>
      <c r="D14" s="131" t="s">
        <v>3</v>
      </c>
      <c r="E14" s="32"/>
      <c r="F14" s="98"/>
      <c r="G14" s="32"/>
      <c r="H14" s="98"/>
      <c r="I14" s="32"/>
      <c r="J14" s="98"/>
      <c r="K14" s="32"/>
      <c r="L14" s="98"/>
      <c r="M14" s="32"/>
      <c r="N14" s="81">
        <f t="shared" si="0"/>
        <v>0</v>
      </c>
    </row>
    <row r="15" spans="2:17" s="24" customFormat="1" ht="30" customHeight="1" x14ac:dyDescent="0.2">
      <c r="B15" s="130"/>
      <c r="C15" s="131"/>
      <c r="D15" s="79" t="s">
        <v>227</v>
      </c>
      <c r="E15" s="75" t="s">
        <v>202</v>
      </c>
      <c r="F15" s="97"/>
      <c r="G15" s="75" t="s">
        <v>202</v>
      </c>
      <c r="H15" s="97"/>
      <c r="I15" s="75" t="s">
        <v>202</v>
      </c>
      <c r="J15" s="97"/>
      <c r="K15" s="75" t="s">
        <v>202</v>
      </c>
      <c r="L15" s="97"/>
      <c r="M15" s="75" t="s">
        <v>202</v>
      </c>
      <c r="N15" s="102">
        <f t="shared" si="0"/>
        <v>0</v>
      </c>
    </row>
    <row r="16" spans="2:17" s="24" customFormat="1" ht="30" customHeight="1" x14ac:dyDescent="0.2">
      <c r="B16" s="32"/>
      <c r="D16" s="123" t="s">
        <v>4</v>
      </c>
      <c r="E16" s="122"/>
      <c r="F16" s="133"/>
      <c r="G16" s="122"/>
      <c r="H16" s="133"/>
      <c r="I16" s="122"/>
      <c r="J16" s="133"/>
      <c r="K16" s="122"/>
      <c r="L16" s="133"/>
      <c r="M16" s="122"/>
      <c r="N16" s="125">
        <f t="shared" si="0"/>
        <v>0</v>
      </c>
    </row>
    <row r="17" spans="2:14" s="24" customFormat="1" ht="30" customHeight="1" x14ac:dyDescent="0.2">
      <c r="B17" s="122"/>
      <c r="C17" s="123"/>
      <c r="D17" s="119" t="s">
        <v>227</v>
      </c>
      <c r="E17" s="117" t="s">
        <v>202</v>
      </c>
      <c r="F17" s="132"/>
      <c r="G17" s="117" t="s">
        <v>202</v>
      </c>
      <c r="H17" s="132"/>
      <c r="I17" s="117" t="s">
        <v>202</v>
      </c>
      <c r="J17" s="132"/>
      <c r="K17" s="117" t="s">
        <v>202</v>
      </c>
      <c r="L17" s="132"/>
      <c r="M17" s="117" t="s">
        <v>202</v>
      </c>
      <c r="N17" s="121">
        <f t="shared" si="0"/>
        <v>0</v>
      </c>
    </row>
    <row r="18" spans="2:14" s="24" customFormat="1" ht="30" customHeight="1" x14ac:dyDescent="0.2">
      <c r="B18" s="117"/>
      <c r="C18" s="118"/>
      <c r="D18" s="123" t="s">
        <v>5</v>
      </c>
      <c r="E18" s="122"/>
      <c r="F18" s="133"/>
      <c r="G18" s="122"/>
      <c r="H18" s="133"/>
      <c r="I18" s="122"/>
      <c r="J18" s="133"/>
      <c r="K18" s="122"/>
      <c r="L18" s="133"/>
      <c r="M18" s="122"/>
      <c r="N18" s="125">
        <f t="shared" si="0"/>
        <v>0</v>
      </c>
    </row>
    <row r="19" spans="2:14" s="24" customFormat="1" ht="30" customHeight="1" x14ac:dyDescent="0.2">
      <c r="B19" s="122"/>
      <c r="C19" s="123"/>
      <c r="D19" s="119" t="s">
        <v>227</v>
      </c>
      <c r="E19" s="117" t="s">
        <v>202</v>
      </c>
      <c r="F19" s="132"/>
      <c r="G19" s="117" t="s">
        <v>202</v>
      </c>
      <c r="H19" s="132"/>
      <c r="I19" s="117" t="s">
        <v>202</v>
      </c>
      <c r="J19" s="132"/>
      <c r="K19" s="117" t="s">
        <v>202</v>
      </c>
      <c r="L19" s="132"/>
      <c r="M19" s="117" t="s">
        <v>202</v>
      </c>
      <c r="N19" s="121">
        <f t="shared" si="0"/>
        <v>0</v>
      </c>
    </row>
    <row r="20" spans="2:14" s="24" customFormat="1" ht="30" customHeight="1" x14ac:dyDescent="0.2">
      <c r="B20" s="117"/>
      <c r="C20" s="118"/>
      <c r="D20" s="131" t="s">
        <v>288</v>
      </c>
      <c r="E20" s="32"/>
      <c r="F20" s="98"/>
      <c r="G20" s="32"/>
      <c r="H20" s="98"/>
      <c r="I20" s="32"/>
      <c r="J20" s="98"/>
      <c r="K20" s="32"/>
      <c r="L20" s="98"/>
      <c r="M20" s="32"/>
      <c r="N20" s="81">
        <f t="shared" si="0"/>
        <v>0</v>
      </c>
    </row>
    <row r="21" spans="2:14" s="24" customFormat="1" ht="30" customHeight="1" x14ac:dyDescent="0.2">
      <c r="B21" s="32"/>
      <c r="D21" s="79" t="s">
        <v>227</v>
      </c>
      <c r="E21" s="75" t="s">
        <v>202</v>
      </c>
      <c r="F21" s="97"/>
      <c r="G21" s="75" t="s">
        <v>202</v>
      </c>
      <c r="H21" s="97"/>
      <c r="I21" s="75" t="s">
        <v>202</v>
      </c>
      <c r="J21" s="97"/>
      <c r="K21" s="75" t="s">
        <v>202</v>
      </c>
      <c r="L21" s="97"/>
      <c r="M21" s="75" t="s">
        <v>202</v>
      </c>
      <c r="N21" s="102">
        <f t="shared" si="0"/>
        <v>0</v>
      </c>
    </row>
    <row r="22" spans="2:14" s="24" customFormat="1" ht="30" customHeight="1" thickBot="1" x14ac:dyDescent="0.25">
      <c r="B22" s="39"/>
      <c r="C22" s="47"/>
      <c r="D22" s="205" t="s">
        <v>507</v>
      </c>
      <c r="E22" s="39"/>
      <c r="F22" s="99"/>
      <c r="G22" s="39"/>
      <c r="H22" s="99"/>
      <c r="I22" s="39"/>
      <c r="J22" s="99"/>
      <c r="K22" s="39"/>
      <c r="L22" s="99"/>
      <c r="M22" s="39"/>
      <c r="N22" s="85">
        <f t="shared" si="0"/>
        <v>0</v>
      </c>
    </row>
    <row r="23" spans="2:14" s="24" customFormat="1" ht="30" customHeight="1" thickBot="1" x14ac:dyDescent="0.25">
      <c r="B23" s="25" t="s">
        <v>6</v>
      </c>
      <c r="C23" s="26"/>
      <c r="D23" s="26"/>
      <c r="E23" s="27"/>
      <c r="F23" s="87">
        <f>SUM(F24:F26)</f>
        <v>0</v>
      </c>
      <c r="G23" s="27"/>
      <c r="H23" s="87">
        <f>SUM(H24:H26)</f>
        <v>0</v>
      </c>
      <c r="I23" s="27"/>
      <c r="J23" s="87">
        <f>SUM(J24:J26)</f>
        <v>0</v>
      </c>
      <c r="K23" s="27"/>
      <c r="L23" s="87">
        <f>SUM(L24:L26)</f>
        <v>0</v>
      </c>
      <c r="M23" s="27"/>
      <c r="N23" s="80">
        <f>F23+H23+J23+L23</f>
        <v>0</v>
      </c>
    </row>
    <row r="24" spans="2:14" s="24" customFormat="1" ht="30" customHeight="1" x14ac:dyDescent="0.2">
      <c r="B24" s="30"/>
      <c r="C24" s="31"/>
      <c r="D24" s="24" t="s">
        <v>8</v>
      </c>
      <c r="E24" s="32"/>
      <c r="F24" s="98"/>
      <c r="G24" s="32"/>
      <c r="H24" s="98"/>
      <c r="I24" s="32"/>
      <c r="J24" s="98"/>
      <c r="K24" s="32"/>
      <c r="L24" s="98"/>
      <c r="M24" s="32"/>
      <c r="N24" s="81">
        <f t="shared" ref="N24:N50" si="1">F24+H24+J24+L24</f>
        <v>0</v>
      </c>
    </row>
    <row r="25" spans="2:14" s="24" customFormat="1" ht="30" customHeight="1" x14ac:dyDescent="0.2">
      <c r="B25" s="34"/>
      <c r="C25" s="35"/>
      <c r="D25" s="35" t="s">
        <v>9</v>
      </c>
      <c r="E25" s="34"/>
      <c r="F25" s="89"/>
      <c r="G25" s="34"/>
      <c r="H25" s="89"/>
      <c r="I25" s="34"/>
      <c r="J25" s="89"/>
      <c r="K25" s="34"/>
      <c r="L25" s="89"/>
      <c r="M25" s="34"/>
      <c r="N25" s="82">
        <f t="shared" si="1"/>
        <v>0</v>
      </c>
    </row>
    <row r="26" spans="2:14" s="24" customFormat="1" ht="30" customHeight="1" thickBot="1" x14ac:dyDescent="0.25">
      <c r="B26" s="37"/>
      <c r="C26" s="38"/>
      <c r="D26" s="38" t="s">
        <v>10</v>
      </c>
      <c r="E26" s="32"/>
      <c r="F26" s="98"/>
      <c r="G26" s="32"/>
      <c r="H26" s="98"/>
      <c r="I26" s="32"/>
      <c r="J26" s="98"/>
      <c r="K26" s="32"/>
      <c r="L26" s="98"/>
      <c r="M26" s="32"/>
      <c r="N26" s="81">
        <f t="shared" si="1"/>
        <v>0</v>
      </c>
    </row>
    <row r="27" spans="2:14" s="24" customFormat="1" ht="30" customHeight="1" thickBot="1" x14ac:dyDescent="0.25">
      <c r="B27" s="25" t="s">
        <v>12</v>
      </c>
      <c r="C27" s="26"/>
      <c r="D27" s="26"/>
      <c r="E27" s="27"/>
      <c r="F27" s="87">
        <f>SUM(F28:F29)</f>
        <v>0</v>
      </c>
      <c r="G27" s="27"/>
      <c r="H27" s="87">
        <f>SUM(H28:H29)</f>
        <v>0</v>
      </c>
      <c r="I27" s="27"/>
      <c r="J27" s="87">
        <f>SUM(J28:J29)</f>
        <v>0</v>
      </c>
      <c r="K27" s="27"/>
      <c r="L27" s="87">
        <f>SUM(L28:L29)</f>
        <v>0</v>
      </c>
      <c r="M27" s="27"/>
      <c r="N27" s="80">
        <f t="shared" si="1"/>
        <v>0</v>
      </c>
    </row>
    <row r="28" spans="2:14" s="24" customFormat="1" ht="30" customHeight="1" x14ac:dyDescent="0.2">
      <c r="B28" s="30"/>
      <c r="C28" s="31"/>
      <c r="D28" s="31" t="s">
        <v>11</v>
      </c>
      <c r="E28" s="32"/>
      <c r="F28" s="98"/>
      <c r="G28" s="32"/>
      <c r="H28" s="98"/>
      <c r="I28" s="32"/>
      <c r="J28" s="98"/>
      <c r="K28" s="32"/>
      <c r="L28" s="98"/>
      <c r="M28" s="32"/>
      <c r="N28" s="81">
        <f t="shared" si="1"/>
        <v>0</v>
      </c>
    </row>
    <row r="29" spans="2:14" s="24" customFormat="1" ht="30" customHeight="1" thickBot="1" x14ac:dyDescent="0.25">
      <c r="B29" s="39"/>
      <c r="C29" s="47"/>
      <c r="D29" s="47" t="s">
        <v>13</v>
      </c>
      <c r="E29" s="39"/>
      <c r="F29" s="99"/>
      <c r="G29" s="39"/>
      <c r="H29" s="99"/>
      <c r="I29" s="39"/>
      <c r="J29" s="99"/>
      <c r="K29" s="39"/>
      <c r="L29" s="99"/>
      <c r="M29" s="39"/>
      <c r="N29" s="85">
        <f t="shared" si="1"/>
        <v>0</v>
      </c>
    </row>
    <row r="30" spans="2:14" s="24" customFormat="1" ht="30" customHeight="1" thickBot="1" x14ac:dyDescent="0.25">
      <c r="B30" s="25" t="s">
        <v>14</v>
      </c>
      <c r="C30" s="26"/>
      <c r="D30" s="26"/>
      <c r="E30" s="27"/>
      <c r="F30" s="87">
        <f>SUM(F31:F35)</f>
        <v>0</v>
      </c>
      <c r="G30" s="27"/>
      <c r="H30" s="87">
        <f>SUM(H31:H35)</f>
        <v>0</v>
      </c>
      <c r="I30" s="27"/>
      <c r="J30" s="87">
        <f>SUM(J31:J35)</f>
        <v>0</v>
      </c>
      <c r="K30" s="27"/>
      <c r="L30" s="87">
        <f>SUM(L31:L35)</f>
        <v>0</v>
      </c>
      <c r="M30" s="27"/>
      <c r="N30" s="80">
        <f t="shared" si="1"/>
        <v>0</v>
      </c>
    </row>
    <row r="31" spans="2:14" s="24" customFormat="1" ht="30" customHeight="1" x14ac:dyDescent="0.2">
      <c r="B31" s="30"/>
      <c r="C31" s="31"/>
      <c r="D31" s="31" t="s">
        <v>15</v>
      </c>
      <c r="E31" s="32"/>
      <c r="F31" s="98"/>
      <c r="G31" s="32"/>
      <c r="H31" s="98"/>
      <c r="I31" s="32"/>
      <c r="J31" s="98"/>
      <c r="K31" s="32"/>
      <c r="L31" s="98"/>
      <c r="M31" s="32"/>
      <c r="N31" s="81">
        <f t="shared" si="1"/>
        <v>0</v>
      </c>
    </row>
    <row r="32" spans="2:14" s="24" customFormat="1" ht="30" customHeight="1" x14ac:dyDescent="0.2">
      <c r="B32" s="34"/>
      <c r="C32" s="35"/>
      <c r="D32" s="35" t="s">
        <v>16</v>
      </c>
      <c r="E32" s="34"/>
      <c r="F32" s="89"/>
      <c r="G32" s="34"/>
      <c r="H32" s="89"/>
      <c r="I32" s="34"/>
      <c r="J32" s="89"/>
      <c r="K32" s="34"/>
      <c r="L32" s="89"/>
      <c r="M32" s="34"/>
      <c r="N32" s="82">
        <f t="shared" si="1"/>
        <v>0</v>
      </c>
    </row>
    <row r="33" spans="2:14" s="24" customFormat="1" ht="30" customHeight="1" x14ac:dyDescent="0.2">
      <c r="B33" s="34"/>
      <c r="C33" s="35"/>
      <c r="D33" s="35" t="s">
        <v>17</v>
      </c>
      <c r="E33" s="34"/>
      <c r="F33" s="89"/>
      <c r="G33" s="34"/>
      <c r="H33" s="89"/>
      <c r="I33" s="34"/>
      <c r="J33" s="89"/>
      <c r="K33" s="34"/>
      <c r="L33" s="89"/>
      <c r="M33" s="34"/>
      <c r="N33" s="82">
        <f t="shared" si="1"/>
        <v>0</v>
      </c>
    </row>
    <row r="34" spans="2:14" s="24" customFormat="1" ht="30" customHeight="1" x14ac:dyDescent="0.2">
      <c r="B34" s="32"/>
      <c r="D34" s="24" t="s">
        <v>18</v>
      </c>
      <c r="E34" s="32"/>
      <c r="F34" s="98"/>
      <c r="G34" s="32"/>
      <c r="H34" s="98"/>
      <c r="I34" s="32"/>
      <c r="J34" s="98"/>
      <c r="K34" s="32"/>
      <c r="L34" s="98"/>
      <c r="M34" s="32"/>
      <c r="N34" s="81">
        <f t="shared" si="1"/>
        <v>0</v>
      </c>
    </row>
    <row r="35" spans="2:14" s="24" customFormat="1" ht="30" customHeight="1" thickBot="1" x14ac:dyDescent="0.25">
      <c r="B35" s="39"/>
      <c r="C35" s="47"/>
      <c r="D35" s="40" t="s">
        <v>505</v>
      </c>
      <c r="E35" s="39"/>
      <c r="F35" s="99"/>
      <c r="G35" s="39"/>
      <c r="H35" s="99"/>
      <c r="I35" s="39"/>
      <c r="J35" s="99"/>
      <c r="K35" s="39"/>
      <c r="L35" s="99"/>
      <c r="M35" s="39"/>
      <c r="N35" s="85">
        <f t="shared" si="1"/>
        <v>0</v>
      </c>
    </row>
    <row r="36" spans="2:14" s="24" customFormat="1" ht="30" customHeight="1" thickBot="1" x14ac:dyDescent="0.25">
      <c r="B36" s="25" t="s">
        <v>21</v>
      </c>
      <c r="C36" s="26"/>
      <c r="D36" s="26"/>
      <c r="E36" s="27"/>
      <c r="F36" s="87">
        <f>SUM(F37:F39)</f>
        <v>0</v>
      </c>
      <c r="G36" s="27"/>
      <c r="H36" s="87">
        <f>SUM(H37:H39)</f>
        <v>0</v>
      </c>
      <c r="I36" s="27"/>
      <c r="J36" s="87">
        <f>SUM(J37:J39)</f>
        <v>0</v>
      </c>
      <c r="K36" s="27"/>
      <c r="L36" s="87">
        <f>SUM(L37:L39)</f>
        <v>0</v>
      </c>
      <c r="M36" s="27"/>
      <c r="N36" s="80">
        <f t="shared" si="1"/>
        <v>0</v>
      </c>
    </row>
    <row r="37" spans="2:14" s="24" customFormat="1" ht="30" customHeight="1" x14ac:dyDescent="0.2">
      <c r="B37" s="30"/>
      <c r="C37" s="31"/>
      <c r="D37" s="31" t="s">
        <v>314</v>
      </c>
      <c r="E37" s="32"/>
      <c r="F37" s="98"/>
      <c r="G37" s="32"/>
      <c r="H37" s="98"/>
      <c r="I37" s="32"/>
      <c r="J37" s="98"/>
      <c r="K37" s="32"/>
      <c r="L37" s="98"/>
      <c r="M37" s="32"/>
      <c r="N37" s="81">
        <f t="shared" si="1"/>
        <v>0</v>
      </c>
    </row>
    <row r="38" spans="2:14" s="24" customFormat="1" ht="30" customHeight="1" x14ac:dyDescent="0.2">
      <c r="B38" s="34"/>
      <c r="C38" s="35"/>
      <c r="D38" s="35" t="s">
        <v>22</v>
      </c>
      <c r="E38" s="34"/>
      <c r="F38" s="89"/>
      <c r="G38" s="34"/>
      <c r="H38" s="89"/>
      <c r="I38" s="34"/>
      <c r="J38" s="89"/>
      <c r="K38" s="34"/>
      <c r="L38" s="89"/>
      <c r="M38" s="34"/>
      <c r="N38" s="82">
        <f t="shared" si="1"/>
        <v>0</v>
      </c>
    </row>
    <row r="39" spans="2:14" s="24" customFormat="1" ht="30" customHeight="1" thickBot="1" x14ac:dyDescent="0.25">
      <c r="B39" s="37"/>
      <c r="C39" s="38"/>
      <c r="D39" s="38" t="s">
        <v>23</v>
      </c>
      <c r="E39" s="32"/>
      <c r="F39" s="98"/>
      <c r="G39" s="32"/>
      <c r="H39" s="98"/>
      <c r="I39" s="32"/>
      <c r="J39" s="98"/>
      <c r="K39" s="32"/>
      <c r="L39" s="98"/>
      <c r="M39" s="32"/>
      <c r="N39" s="83">
        <f t="shared" si="1"/>
        <v>0</v>
      </c>
    </row>
    <row r="40" spans="2:14" s="24" customFormat="1" ht="30" customHeight="1" thickBot="1" x14ac:dyDescent="0.25">
      <c r="B40" s="25" t="s">
        <v>315</v>
      </c>
      <c r="C40" s="26"/>
      <c r="D40" s="26"/>
      <c r="E40" s="27"/>
      <c r="F40" s="87">
        <f>F41+F49+F50</f>
        <v>0</v>
      </c>
      <c r="G40" s="27"/>
      <c r="H40" s="87">
        <f>H41+H49+H50</f>
        <v>0</v>
      </c>
      <c r="I40" s="27"/>
      <c r="J40" s="87">
        <f>J41+J49+J50</f>
        <v>0</v>
      </c>
      <c r="K40" s="27"/>
      <c r="L40" s="87">
        <f>L41+L49+L50</f>
        <v>0</v>
      </c>
      <c r="M40" s="27"/>
      <c r="N40" s="80">
        <f t="shared" si="1"/>
        <v>0</v>
      </c>
    </row>
    <row r="41" spans="2:14" s="24" customFormat="1" ht="30" customHeight="1" x14ac:dyDescent="0.2">
      <c r="B41" s="30"/>
      <c r="C41" s="31" t="s">
        <v>24</v>
      </c>
      <c r="D41" s="31"/>
      <c r="E41" s="32"/>
      <c r="F41" s="98">
        <f>SUM(F42:F48)</f>
        <v>0</v>
      </c>
      <c r="G41" s="32"/>
      <c r="H41" s="98">
        <f>SUM(H42:H48)</f>
        <v>0</v>
      </c>
      <c r="I41" s="32"/>
      <c r="J41" s="98">
        <f>SUM(J42:J48)</f>
        <v>0</v>
      </c>
      <c r="K41" s="32"/>
      <c r="L41" s="98">
        <f>SUM(L42:L48)</f>
        <v>0</v>
      </c>
      <c r="M41" s="32"/>
      <c r="N41" s="81">
        <f t="shared" si="1"/>
        <v>0</v>
      </c>
    </row>
    <row r="42" spans="2:14" s="24" customFormat="1" ht="30" customHeight="1" x14ac:dyDescent="0.2">
      <c r="B42" s="34"/>
      <c r="C42" s="35"/>
      <c r="D42" s="35" t="s">
        <v>25</v>
      </c>
      <c r="E42" s="34"/>
      <c r="F42" s="89"/>
      <c r="G42" s="34"/>
      <c r="H42" s="89"/>
      <c r="I42" s="34"/>
      <c r="J42" s="89"/>
      <c r="K42" s="286"/>
      <c r="L42" s="287"/>
      <c r="M42" s="34"/>
      <c r="N42" s="82">
        <f t="shared" si="1"/>
        <v>0</v>
      </c>
    </row>
    <row r="43" spans="2:14" s="24" customFormat="1" ht="30" customHeight="1" x14ac:dyDescent="0.2">
      <c r="B43" s="34"/>
      <c r="C43" s="35"/>
      <c r="D43" s="35" t="s">
        <v>26</v>
      </c>
      <c r="E43" s="34"/>
      <c r="F43" s="89"/>
      <c r="G43" s="34"/>
      <c r="H43" s="89"/>
      <c r="I43" s="34"/>
      <c r="J43" s="89"/>
      <c r="K43" s="286"/>
      <c r="L43" s="287"/>
      <c r="M43" s="34"/>
      <c r="N43" s="82">
        <f t="shared" si="1"/>
        <v>0</v>
      </c>
    </row>
    <row r="44" spans="2:14" s="24" customFormat="1" ht="30" customHeight="1" x14ac:dyDescent="0.2">
      <c r="B44" s="57"/>
      <c r="C44" s="58"/>
      <c r="D44" s="58" t="s">
        <v>27</v>
      </c>
      <c r="E44" s="32"/>
      <c r="F44" s="98"/>
      <c r="G44" s="32"/>
      <c r="H44" s="98"/>
      <c r="I44" s="32"/>
      <c r="J44" s="98"/>
      <c r="K44" s="288"/>
      <c r="L44" s="289"/>
      <c r="M44" s="32"/>
      <c r="N44" s="81">
        <f t="shared" si="1"/>
        <v>0</v>
      </c>
    </row>
    <row r="45" spans="2:14" s="24" customFormat="1" ht="30" customHeight="1" x14ac:dyDescent="0.2">
      <c r="B45" s="34"/>
      <c r="C45" s="35"/>
      <c r="D45" s="35" t="s">
        <v>28</v>
      </c>
      <c r="E45" s="34"/>
      <c r="F45" s="89"/>
      <c r="G45" s="34"/>
      <c r="H45" s="89"/>
      <c r="I45" s="34"/>
      <c r="J45" s="89"/>
      <c r="K45" s="286"/>
      <c r="L45" s="287"/>
      <c r="M45" s="34"/>
      <c r="N45" s="93">
        <f t="shared" si="1"/>
        <v>0</v>
      </c>
    </row>
    <row r="46" spans="2:14" s="24" customFormat="1" ht="30" customHeight="1" x14ac:dyDescent="0.2">
      <c r="B46" s="34"/>
      <c r="C46" s="35"/>
      <c r="D46" s="35" t="s">
        <v>187</v>
      </c>
      <c r="E46" s="286"/>
      <c r="F46" s="287"/>
      <c r="G46" s="286"/>
      <c r="H46" s="287"/>
      <c r="I46" s="286"/>
      <c r="J46" s="287"/>
      <c r="K46" s="34"/>
      <c r="L46" s="89"/>
      <c r="M46" s="34"/>
      <c r="N46" s="82">
        <f t="shared" si="1"/>
        <v>0</v>
      </c>
    </row>
    <row r="47" spans="2:14" s="24" customFormat="1" ht="30" customHeight="1" x14ac:dyDescent="0.2">
      <c r="B47" s="34"/>
      <c r="C47" s="35"/>
      <c r="D47" s="35" t="s">
        <v>156</v>
      </c>
      <c r="E47" s="34"/>
      <c r="F47" s="89"/>
      <c r="G47" s="34"/>
      <c r="H47" s="89"/>
      <c r="I47" s="34"/>
      <c r="J47" s="89"/>
      <c r="K47" s="286"/>
      <c r="L47" s="287"/>
      <c r="M47" s="34"/>
      <c r="N47" s="82">
        <f t="shared" si="1"/>
        <v>0</v>
      </c>
    </row>
    <row r="48" spans="2:14" s="24" customFormat="1" ht="30" customHeight="1" x14ac:dyDescent="0.2">
      <c r="B48" s="34"/>
      <c r="C48" s="35"/>
      <c r="D48" s="35" t="s">
        <v>507</v>
      </c>
      <c r="E48" s="77"/>
      <c r="F48" s="100"/>
      <c r="G48" s="77"/>
      <c r="H48" s="100"/>
      <c r="I48" s="77"/>
      <c r="J48" s="100"/>
      <c r="K48" s="77"/>
      <c r="L48" s="100"/>
      <c r="M48" s="34"/>
      <c r="N48" s="82">
        <f t="shared" si="1"/>
        <v>0</v>
      </c>
    </row>
    <row r="49" spans="2:14" s="24" customFormat="1" ht="30" customHeight="1" x14ac:dyDescent="0.2">
      <c r="B49" s="34"/>
      <c r="C49" s="35" t="s">
        <v>29</v>
      </c>
      <c r="D49" s="35"/>
      <c r="E49" s="77"/>
      <c r="F49" s="100"/>
      <c r="G49" s="77"/>
      <c r="H49" s="100"/>
      <c r="I49" s="77"/>
      <c r="J49" s="100"/>
      <c r="K49" s="77"/>
      <c r="L49" s="100"/>
      <c r="M49" s="34"/>
      <c r="N49" s="82">
        <f t="shared" si="1"/>
        <v>0</v>
      </c>
    </row>
    <row r="50" spans="2:14" s="24" customFormat="1" ht="30" customHeight="1" x14ac:dyDescent="0.2">
      <c r="B50" s="34"/>
      <c r="C50" s="35" t="s">
        <v>30</v>
      </c>
      <c r="D50" s="35"/>
      <c r="E50" s="77"/>
      <c r="F50" s="100"/>
      <c r="G50" s="77"/>
      <c r="H50" s="100"/>
      <c r="I50" s="77"/>
      <c r="J50" s="100"/>
      <c r="K50" s="77"/>
      <c r="L50" s="100"/>
      <c r="M50" s="34"/>
      <c r="N50" s="82">
        <f t="shared" si="1"/>
        <v>0</v>
      </c>
    </row>
    <row r="51" spans="2:14" s="24" customFormat="1" ht="22" customHeight="1" x14ac:dyDescent="0.2">
      <c r="B51" s="461" t="s">
        <v>228</v>
      </c>
      <c r="C51" s="462"/>
      <c r="D51" s="463"/>
      <c r="E51" s="449" t="s">
        <v>186</v>
      </c>
      <c r="F51" s="450"/>
      <c r="G51" s="451" t="s">
        <v>195</v>
      </c>
      <c r="H51" s="452"/>
      <c r="I51" s="451" t="s">
        <v>195</v>
      </c>
      <c r="J51" s="452"/>
      <c r="K51" s="451" t="s">
        <v>510</v>
      </c>
      <c r="L51" s="452"/>
      <c r="M51" s="449" t="s">
        <v>197</v>
      </c>
      <c r="N51" s="450"/>
    </row>
    <row r="52" spans="2:14" s="24" customFormat="1" ht="22" customHeight="1" thickBot="1" x14ac:dyDescent="0.25">
      <c r="B52" s="464"/>
      <c r="C52" s="465"/>
      <c r="D52" s="466"/>
      <c r="E52" s="446"/>
      <c r="F52" s="447"/>
      <c r="G52" s="453"/>
      <c r="H52" s="454"/>
      <c r="I52" s="453"/>
      <c r="J52" s="454"/>
      <c r="K52" s="453"/>
      <c r="L52" s="454"/>
      <c r="M52" s="446"/>
      <c r="N52" s="447"/>
    </row>
    <row r="53" spans="2:14" s="24" customFormat="1" ht="32.15" customHeight="1" thickBot="1" x14ac:dyDescent="0.25">
      <c r="B53" s="25" t="s">
        <v>19</v>
      </c>
      <c r="C53" s="26"/>
      <c r="D53" s="26"/>
      <c r="E53" s="27"/>
      <c r="F53" s="221">
        <f>SUM(F54:F55)</f>
        <v>0</v>
      </c>
      <c r="G53" s="27"/>
      <c r="H53" s="221">
        <f>SUM(H54:H55)</f>
        <v>0</v>
      </c>
      <c r="I53" s="27"/>
      <c r="J53" s="221">
        <f>SUM(J54:J55)</f>
        <v>0</v>
      </c>
      <c r="K53" s="27"/>
      <c r="L53" s="221">
        <f>SUM(L54:L55)</f>
        <v>0</v>
      </c>
      <c r="M53" s="27"/>
      <c r="N53" s="80">
        <f t="shared" ref="N53:N66" si="2">F53+H53+J53+L53</f>
        <v>0</v>
      </c>
    </row>
    <row r="54" spans="2:14" s="24" customFormat="1" ht="32.15" customHeight="1" x14ac:dyDescent="0.2">
      <c r="B54" s="30"/>
      <c r="C54" s="31"/>
      <c r="D54" s="150" t="s">
        <v>316</v>
      </c>
      <c r="E54" s="30"/>
      <c r="F54" s="253"/>
      <c r="G54" s="30"/>
      <c r="H54" s="253"/>
      <c r="I54" s="30"/>
      <c r="J54" s="253"/>
      <c r="K54" s="30"/>
      <c r="L54" s="253"/>
      <c r="M54" s="30"/>
      <c r="N54" s="84">
        <f t="shared" si="2"/>
        <v>0</v>
      </c>
    </row>
    <row r="55" spans="2:14" s="24" customFormat="1" ht="32.15" customHeight="1" thickBot="1" x14ac:dyDescent="0.25">
      <c r="B55" s="57"/>
      <c r="C55" s="58"/>
      <c r="D55" s="58" t="s">
        <v>317</v>
      </c>
      <c r="E55" s="57"/>
      <c r="F55" s="137"/>
      <c r="G55" s="57"/>
      <c r="H55" s="137"/>
      <c r="I55" s="57"/>
      <c r="J55" s="137"/>
      <c r="K55" s="57"/>
      <c r="L55" s="137"/>
      <c r="M55" s="57"/>
      <c r="N55" s="91">
        <f t="shared" si="2"/>
        <v>0</v>
      </c>
    </row>
    <row r="56" spans="2:14" s="24" customFormat="1" ht="32.15" customHeight="1" thickBot="1" x14ac:dyDescent="0.25">
      <c r="B56" s="25" t="s">
        <v>31</v>
      </c>
      <c r="C56" s="26"/>
      <c r="D56" s="26"/>
      <c r="E56" s="27"/>
      <c r="F56" s="221">
        <f>SUM(F57:F61)</f>
        <v>0</v>
      </c>
      <c r="G56" s="27"/>
      <c r="H56" s="221">
        <f>SUM(H57:H61)</f>
        <v>0</v>
      </c>
      <c r="I56" s="27"/>
      <c r="J56" s="221">
        <f>SUM(J57:J61)</f>
        <v>0</v>
      </c>
      <c r="K56" s="27"/>
      <c r="L56" s="221">
        <f>SUM(L57:L61)</f>
        <v>0</v>
      </c>
      <c r="M56" s="27"/>
      <c r="N56" s="80">
        <f t="shared" si="2"/>
        <v>0</v>
      </c>
    </row>
    <row r="57" spans="2:14" s="24" customFormat="1" ht="32.15" customHeight="1" x14ac:dyDescent="0.2">
      <c r="B57" s="53"/>
      <c r="C57" s="54"/>
      <c r="D57" s="54" t="s">
        <v>20</v>
      </c>
      <c r="E57" s="53"/>
      <c r="F57" s="212"/>
      <c r="G57" s="53"/>
      <c r="H57" s="212"/>
      <c r="I57" s="53"/>
      <c r="J57" s="212"/>
      <c r="K57" s="53"/>
      <c r="L57" s="212"/>
      <c r="M57" s="53"/>
      <c r="N57" s="96">
        <f t="shared" si="2"/>
        <v>0</v>
      </c>
    </row>
    <row r="58" spans="2:14" s="24" customFormat="1" ht="32.15" customHeight="1" x14ac:dyDescent="0.2">
      <c r="B58" s="34"/>
      <c r="C58" s="35"/>
      <c r="D58" s="35" t="s">
        <v>33</v>
      </c>
      <c r="E58" s="53"/>
      <c r="F58" s="212"/>
      <c r="G58" s="53"/>
      <c r="H58" s="212"/>
      <c r="I58" s="53"/>
      <c r="J58" s="212"/>
      <c r="K58" s="53"/>
      <c r="L58" s="212"/>
      <c r="M58" s="53"/>
      <c r="N58" s="96">
        <f t="shared" si="2"/>
        <v>0</v>
      </c>
    </row>
    <row r="59" spans="2:14" s="24" customFormat="1" ht="32.15" customHeight="1" x14ac:dyDescent="0.2">
      <c r="B59" s="34"/>
      <c r="C59" s="35"/>
      <c r="D59" s="35" t="s">
        <v>32</v>
      </c>
      <c r="E59" s="32"/>
      <c r="F59" s="226"/>
      <c r="G59" s="32"/>
      <c r="H59" s="226"/>
      <c r="I59" s="32"/>
      <c r="J59" s="226"/>
      <c r="K59" s="32"/>
      <c r="L59" s="226"/>
      <c r="M59" s="32"/>
      <c r="N59" s="81">
        <f t="shared" si="2"/>
        <v>0</v>
      </c>
    </row>
    <row r="60" spans="2:14" s="24" customFormat="1" ht="32.15" customHeight="1" x14ac:dyDescent="0.2">
      <c r="B60" s="34"/>
      <c r="C60" s="35"/>
      <c r="D60" s="35" t="s">
        <v>318</v>
      </c>
      <c r="E60" s="34"/>
      <c r="F60" s="227"/>
      <c r="G60" s="34"/>
      <c r="H60" s="227"/>
      <c r="I60" s="34"/>
      <c r="J60" s="227"/>
      <c r="K60" s="34"/>
      <c r="L60" s="227"/>
      <c r="M60" s="34"/>
      <c r="N60" s="82">
        <f t="shared" si="2"/>
        <v>0</v>
      </c>
    </row>
    <row r="61" spans="2:14" s="24" customFormat="1" ht="32.15" customHeight="1" thickBot="1" x14ac:dyDescent="0.25">
      <c r="B61" s="32"/>
      <c r="D61" s="24" t="s">
        <v>34</v>
      </c>
      <c r="E61" s="32"/>
      <c r="F61" s="226"/>
      <c r="G61" s="32"/>
      <c r="H61" s="226"/>
      <c r="I61" s="32"/>
      <c r="J61" s="226"/>
      <c r="K61" s="32"/>
      <c r="L61" s="226"/>
      <c r="M61" s="32"/>
      <c r="N61" s="81">
        <f t="shared" si="2"/>
        <v>0</v>
      </c>
    </row>
    <row r="62" spans="2:14" s="24" customFormat="1" ht="32.15" customHeight="1" thickBot="1" x14ac:dyDescent="0.25">
      <c r="B62" s="25" t="s">
        <v>35</v>
      </c>
      <c r="C62" s="26"/>
      <c r="D62" s="26"/>
      <c r="E62" s="27"/>
      <c r="F62" s="221">
        <f>SUM(F63:F65)</f>
        <v>0</v>
      </c>
      <c r="G62" s="27"/>
      <c r="H62" s="221">
        <f>SUM(H63:H65)</f>
        <v>0</v>
      </c>
      <c r="I62" s="27"/>
      <c r="J62" s="221">
        <f>SUM(J63:J65)</f>
        <v>0</v>
      </c>
      <c r="K62" s="27"/>
      <c r="L62" s="221">
        <f>SUM(L63:L65)</f>
        <v>0</v>
      </c>
      <c r="M62" s="27"/>
      <c r="N62" s="80">
        <f t="shared" si="2"/>
        <v>0</v>
      </c>
    </row>
    <row r="63" spans="2:14" s="24" customFormat="1" ht="32.15" customHeight="1" x14ac:dyDescent="0.2">
      <c r="B63" s="32"/>
      <c r="D63" s="24" t="s">
        <v>36</v>
      </c>
      <c r="E63" s="32"/>
      <c r="F63" s="226"/>
      <c r="G63" s="32"/>
      <c r="H63" s="226"/>
      <c r="I63" s="32"/>
      <c r="J63" s="226"/>
      <c r="K63" s="32"/>
      <c r="L63" s="226"/>
      <c r="M63" s="32"/>
      <c r="N63" s="81">
        <f t="shared" si="2"/>
        <v>0</v>
      </c>
    </row>
    <row r="64" spans="2:14" s="24" customFormat="1" ht="32.15" customHeight="1" x14ac:dyDescent="0.2">
      <c r="B64" s="34"/>
      <c r="C64" s="35"/>
      <c r="D64" s="35" t="s">
        <v>37</v>
      </c>
      <c r="E64" s="34"/>
      <c r="F64" s="227"/>
      <c r="G64" s="34"/>
      <c r="H64" s="227"/>
      <c r="I64" s="34"/>
      <c r="J64" s="227"/>
      <c r="K64" s="34"/>
      <c r="L64" s="227"/>
      <c r="M64" s="34"/>
      <c r="N64" s="82">
        <f t="shared" si="2"/>
        <v>0</v>
      </c>
    </row>
    <row r="65" spans="2:14" s="24" customFormat="1" ht="32.15" customHeight="1" thickBot="1" x14ac:dyDescent="0.25">
      <c r="B65" s="37"/>
      <c r="C65" s="38"/>
      <c r="D65" s="38" t="s">
        <v>38</v>
      </c>
      <c r="E65" s="37"/>
      <c r="F65" s="242"/>
      <c r="G65" s="37"/>
      <c r="H65" s="242"/>
      <c r="I65" s="37"/>
      <c r="J65" s="242"/>
      <c r="K65" s="290"/>
      <c r="L65" s="291"/>
      <c r="M65" s="37"/>
      <c r="N65" s="83">
        <f t="shared" si="2"/>
        <v>0</v>
      </c>
    </row>
    <row r="66" spans="2:14" s="24" customFormat="1" ht="32.15" customHeight="1" thickBot="1" x14ac:dyDescent="0.25">
      <c r="B66" s="441" t="s">
        <v>217</v>
      </c>
      <c r="C66" s="420"/>
      <c r="D66" s="421"/>
      <c r="E66" s="27"/>
      <c r="F66" s="221">
        <f>F9+F23+F27+F30+F36+F40+F53+F56+F62</f>
        <v>0</v>
      </c>
      <c r="G66" s="27"/>
      <c r="H66" s="221">
        <f>H9+H23+H27+H30+H36+H40+H53+H56+H62</f>
        <v>0</v>
      </c>
      <c r="I66" s="27"/>
      <c r="J66" s="221">
        <f>J9+J23+J27+J30+J36+J40+J53+J56+J62</f>
        <v>0</v>
      </c>
      <c r="K66" s="27"/>
      <c r="L66" s="221">
        <f>L9+L23+L27+L30+L36+L40+L53+L56+L62</f>
        <v>0</v>
      </c>
      <c r="M66" s="27"/>
      <c r="N66" s="80">
        <f t="shared" si="2"/>
        <v>0</v>
      </c>
    </row>
    <row r="67" spans="2:14" s="24" customFormat="1" ht="32.15" hidden="1" customHeight="1" thickBot="1" x14ac:dyDescent="0.25">
      <c r="B67" s="67" t="s">
        <v>39</v>
      </c>
      <c r="C67" s="38"/>
      <c r="D67" s="38"/>
      <c r="E67" s="37"/>
      <c r="F67" s="103">
        <f>SUM(F68:F72)</f>
        <v>0</v>
      </c>
      <c r="G67" s="37"/>
      <c r="H67" s="103"/>
      <c r="I67" s="37"/>
      <c r="J67" s="83"/>
      <c r="K67" s="37"/>
      <c r="L67" s="103">
        <f>SUM(L68:L72)</f>
        <v>0</v>
      </c>
      <c r="M67" s="37"/>
      <c r="N67" s="95">
        <f t="shared" ref="N67:N93" si="3">F67+H67+J67+L67</f>
        <v>0</v>
      </c>
    </row>
    <row r="68" spans="2:14" s="24" customFormat="1" ht="32.15" hidden="1" customHeight="1" x14ac:dyDescent="0.2">
      <c r="B68" s="30"/>
      <c r="C68" s="31"/>
      <c r="D68" s="31" t="s">
        <v>40</v>
      </c>
      <c r="E68" s="32"/>
      <c r="F68" s="98"/>
      <c r="G68" s="32"/>
      <c r="H68" s="98"/>
      <c r="I68" s="32"/>
      <c r="J68" s="81"/>
      <c r="K68" s="32"/>
      <c r="L68" s="98"/>
      <c r="M68" s="32"/>
      <c r="N68" s="84">
        <f t="shared" si="3"/>
        <v>0</v>
      </c>
    </row>
    <row r="69" spans="2:14" s="24" customFormat="1" ht="32.15" hidden="1" customHeight="1" x14ac:dyDescent="0.2">
      <c r="B69" s="34"/>
      <c r="C69" s="35"/>
      <c r="D69" s="35" t="s">
        <v>41</v>
      </c>
      <c r="E69" s="34"/>
      <c r="F69" s="89"/>
      <c r="G69" s="34"/>
      <c r="H69" s="89"/>
      <c r="I69" s="34"/>
      <c r="J69" s="82"/>
      <c r="K69" s="34"/>
      <c r="L69" s="89"/>
      <c r="M69" s="34"/>
      <c r="N69" s="82">
        <f t="shared" si="3"/>
        <v>0</v>
      </c>
    </row>
    <row r="70" spans="2:14" s="24" customFormat="1" ht="32.15" hidden="1" customHeight="1" x14ac:dyDescent="0.2">
      <c r="B70" s="34"/>
      <c r="C70" s="35"/>
      <c r="D70" s="35" t="s">
        <v>42</v>
      </c>
      <c r="E70" s="34"/>
      <c r="F70" s="89"/>
      <c r="G70" s="34"/>
      <c r="H70" s="89"/>
      <c r="I70" s="34"/>
      <c r="J70" s="82"/>
      <c r="K70" s="34"/>
      <c r="L70" s="89"/>
      <c r="M70" s="34"/>
      <c r="N70" s="82">
        <f t="shared" si="3"/>
        <v>0</v>
      </c>
    </row>
    <row r="71" spans="2:14" s="24" customFormat="1" ht="32.15" hidden="1" customHeight="1" x14ac:dyDescent="0.2">
      <c r="B71" s="34"/>
      <c r="C71" s="35"/>
      <c r="D71" s="35" t="s">
        <v>43</v>
      </c>
      <c r="E71" s="34"/>
      <c r="F71" s="89"/>
      <c r="G71" s="34"/>
      <c r="H71" s="89"/>
      <c r="I71" s="34"/>
      <c r="J71" s="82"/>
      <c r="K71" s="34"/>
      <c r="L71" s="89"/>
      <c r="M71" s="34"/>
      <c r="N71" s="82">
        <f t="shared" si="3"/>
        <v>0</v>
      </c>
    </row>
    <row r="72" spans="2:14" s="24" customFormat="1" ht="32.15" hidden="1" customHeight="1" thickBot="1" x14ac:dyDescent="0.25">
      <c r="B72" s="37"/>
      <c r="C72" s="38"/>
      <c r="D72" s="38" t="s">
        <v>44</v>
      </c>
      <c r="E72" s="32"/>
      <c r="F72" s="98"/>
      <c r="G72" s="32"/>
      <c r="H72" s="98"/>
      <c r="I72" s="32"/>
      <c r="J72" s="81"/>
      <c r="K72" s="32"/>
      <c r="L72" s="98"/>
      <c r="M72" s="32"/>
      <c r="N72" s="81">
        <f t="shared" si="3"/>
        <v>0</v>
      </c>
    </row>
    <row r="73" spans="2:14" s="24" customFormat="1" ht="32.15" hidden="1" customHeight="1" thickBot="1" x14ac:dyDescent="0.25">
      <c r="B73" s="25" t="s">
        <v>45</v>
      </c>
      <c r="C73" s="26"/>
      <c r="D73" s="26"/>
      <c r="E73" s="27"/>
      <c r="F73" s="87">
        <f>SUM(F74:F83)</f>
        <v>0</v>
      </c>
      <c r="G73" s="27"/>
      <c r="H73" s="87"/>
      <c r="I73" s="27"/>
      <c r="J73" s="101"/>
      <c r="K73" s="27"/>
      <c r="L73" s="87">
        <f>SUM(L74:L83)</f>
        <v>0</v>
      </c>
      <c r="M73" s="27"/>
      <c r="N73" s="101">
        <f t="shared" si="3"/>
        <v>0</v>
      </c>
    </row>
    <row r="74" spans="2:14" s="24" customFormat="1" ht="32.15" hidden="1" customHeight="1" x14ac:dyDescent="0.2">
      <c r="B74" s="30"/>
      <c r="C74" s="31"/>
      <c r="D74" s="31" t="s">
        <v>46</v>
      </c>
      <c r="E74" s="32"/>
      <c r="F74" s="98"/>
      <c r="G74" s="32"/>
      <c r="H74" s="98"/>
      <c r="I74" s="32"/>
      <c r="J74" s="81"/>
      <c r="K74" s="32"/>
      <c r="L74" s="98"/>
      <c r="M74" s="32"/>
      <c r="N74" s="84">
        <f t="shared" si="3"/>
        <v>0</v>
      </c>
    </row>
    <row r="75" spans="2:14" s="24" customFormat="1" ht="32.15" hidden="1" customHeight="1" x14ac:dyDescent="0.2">
      <c r="B75" s="34"/>
      <c r="C75" s="35"/>
      <c r="D75" s="35" t="s">
        <v>47</v>
      </c>
      <c r="E75" s="34"/>
      <c r="F75" s="89"/>
      <c r="G75" s="34"/>
      <c r="H75" s="89"/>
      <c r="I75" s="34"/>
      <c r="J75" s="82"/>
      <c r="K75" s="34"/>
      <c r="L75" s="89"/>
      <c r="M75" s="34"/>
      <c r="N75" s="82">
        <f t="shared" si="3"/>
        <v>0</v>
      </c>
    </row>
    <row r="76" spans="2:14" s="24" customFormat="1" ht="32.15" hidden="1" customHeight="1" x14ac:dyDescent="0.2">
      <c r="B76" s="34"/>
      <c r="C76" s="35"/>
      <c r="D76" s="35" t="s">
        <v>48</v>
      </c>
      <c r="E76" s="34"/>
      <c r="F76" s="89"/>
      <c r="G76" s="34"/>
      <c r="H76" s="89"/>
      <c r="I76" s="34"/>
      <c r="J76" s="82"/>
      <c r="K76" s="34"/>
      <c r="L76" s="89"/>
      <c r="M76" s="34"/>
      <c r="N76" s="82">
        <f t="shared" si="3"/>
        <v>0</v>
      </c>
    </row>
    <row r="77" spans="2:14" s="24" customFormat="1" ht="32.15" hidden="1" customHeight="1" x14ac:dyDescent="0.2">
      <c r="B77" s="34"/>
      <c r="C77" s="35"/>
      <c r="D77" s="35" t="s">
        <v>49</v>
      </c>
      <c r="E77" s="34"/>
      <c r="F77" s="89"/>
      <c r="G77" s="34"/>
      <c r="H77" s="89"/>
      <c r="I77" s="34"/>
      <c r="J77" s="82"/>
      <c r="K77" s="34"/>
      <c r="L77" s="89"/>
      <c r="M77" s="34"/>
      <c r="N77" s="82">
        <f t="shared" si="3"/>
        <v>0</v>
      </c>
    </row>
    <row r="78" spans="2:14" s="24" customFormat="1" ht="32.15" hidden="1" customHeight="1" x14ac:dyDescent="0.2">
      <c r="B78" s="34"/>
      <c r="C78" s="35"/>
      <c r="D78" s="35" t="s">
        <v>50</v>
      </c>
      <c r="E78" s="34"/>
      <c r="F78" s="89"/>
      <c r="G78" s="34"/>
      <c r="H78" s="89"/>
      <c r="I78" s="34"/>
      <c r="J78" s="82"/>
      <c r="K78" s="34"/>
      <c r="L78" s="89"/>
      <c r="M78" s="34"/>
      <c r="N78" s="82">
        <f t="shared" si="3"/>
        <v>0</v>
      </c>
    </row>
    <row r="79" spans="2:14" s="24" customFormat="1" ht="32.15" hidden="1" customHeight="1" x14ac:dyDescent="0.2">
      <c r="B79" s="34"/>
      <c r="C79" s="35"/>
      <c r="D79" s="48" t="s">
        <v>292</v>
      </c>
      <c r="E79" s="34"/>
      <c r="F79" s="89"/>
      <c r="G79" s="34"/>
      <c r="H79" s="89"/>
      <c r="I79" s="34"/>
      <c r="J79" s="82"/>
      <c r="K79" s="34"/>
      <c r="L79" s="89"/>
      <c r="M79" s="34"/>
      <c r="N79" s="82">
        <f t="shared" si="3"/>
        <v>0</v>
      </c>
    </row>
    <row r="80" spans="2:14" s="24" customFormat="1" ht="32.15" hidden="1" customHeight="1" x14ac:dyDescent="0.2">
      <c r="B80" s="34"/>
      <c r="C80" s="35"/>
      <c r="D80" s="48" t="s">
        <v>293</v>
      </c>
      <c r="E80" s="34"/>
      <c r="F80" s="89"/>
      <c r="G80" s="34"/>
      <c r="H80" s="89"/>
      <c r="I80" s="34"/>
      <c r="J80" s="82"/>
      <c r="K80" s="34"/>
      <c r="L80" s="89"/>
      <c r="M80" s="34"/>
      <c r="N80" s="82">
        <f t="shared" si="3"/>
        <v>0</v>
      </c>
    </row>
    <row r="81" spans="2:14" s="24" customFormat="1" ht="32.15" hidden="1" customHeight="1" x14ac:dyDescent="0.2">
      <c r="B81" s="34"/>
      <c r="C81" s="35"/>
      <c r="D81" s="48" t="s">
        <v>294</v>
      </c>
      <c r="E81" s="34"/>
      <c r="F81" s="89"/>
      <c r="G81" s="34"/>
      <c r="H81" s="89"/>
      <c r="I81" s="34"/>
      <c r="J81" s="82"/>
      <c r="K81" s="34"/>
      <c r="L81" s="89"/>
      <c r="M81" s="34"/>
      <c r="N81" s="82">
        <f t="shared" si="3"/>
        <v>0</v>
      </c>
    </row>
    <row r="82" spans="2:14" s="24" customFormat="1" ht="32.15" hidden="1" customHeight="1" x14ac:dyDescent="0.2">
      <c r="B82" s="34"/>
      <c r="C82" s="35"/>
      <c r="D82" s="48" t="s">
        <v>295</v>
      </c>
      <c r="E82" s="34"/>
      <c r="F82" s="89"/>
      <c r="G82" s="34"/>
      <c r="H82" s="89"/>
      <c r="I82" s="34"/>
      <c r="J82" s="82"/>
      <c r="K82" s="34"/>
      <c r="L82" s="89"/>
      <c r="M82" s="34"/>
      <c r="N82" s="82">
        <f t="shared" si="3"/>
        <v>0</v>
      </c>
    </row>
    <row r="83" spans="2:14" s="24" customFormat="1" ht="32.15" hidden="1" customHeight="1" thickBot="1" x14ac:dyDescent="0.25">
      <c r="B83" s="37"/>
      <c r="C83" s="38"/>
      <c r="D83" s="49" t="s">
        <v>51</v>
      </c>
      <c r="E83" s="32"/>
      <c r="F83" s="98"/>
      <c r="G83" s="32"/>
      <c r="H83" s="98"/>
      <c r="I83" s="32"/>
      <c r="J83" s="81"/>
      <c r="K83" s="32"/>
      <c r="L83" s="98"/>
      <c r="M83" s="32"/>
      <c r="N83" s="83">
        <f t="shared" si="3"/>
        <v>0</v>
      </c>
    </row>
    <row r="84" spans="2:14" s="24" customFormat="1" ht="32.15" hidden="1" customHeight="1" thickBot="1" x14ac:dyDescent="0.25">
      <c r="B84" s="25" t="s">
        <v>52</v>
      </c>
      <c r="C84" s="26"/>
      <c r="D84" s="26"/>
      <c r="E84" s="27"/>
      <c r="F84" s="87">
        <f>F85+F86</f>
        <v>0</v>
      </c>
      <c r="G84" s="27"/>
      <c r="H84" s="87"/>
      <c r="I84" s="27"/>
      <c r="J84" s="101"/>
      <c r="K84" s="27"/>
      <c r="L84" s="87">
        <f>L85+L86</f>
        <v>0</v>
      </c>
      <c r="M84" s="27"/>
      <c r="N84" s="101">
        <f t="shared" si="3"/>
        <v>0</v>
      </c>
    </row>
    <row r="85" spans="2:14" s="24" customFormat="1" ht="32.15" hidden="1" customHeight="1" x14ac:dyDescent="0.2">
      <c r="B85" s="30"/>
      <c r="C85" s="31" t="s">
        <v>53</v>
      </c>
      <c r="D85" s="31"/>
      <c r="E85" s="32"/>
      <c r="F85" s="98"/>
      <c r="G85" s="32"/>
      <c r="H85" s="98"/>
      <c r="I85" s="32"/>
      <c r="J85" s="81"/>
      <c r="K85" s="32"/>
      <c r="L85" s="98"/>
      <c r="M85" s="32"/>
      <c r="N85" s="81">
        <f t="shared" si="3"/>
        <v>0</v>
      </c>
    </row>
    <row r="86" spans="2:14" s="24" customFormat="1" ht="32.15" hidden="1" customHeight="1" x14ac:dyDescent="0.2">
      <c r="B86" s="34"/>
      <c r="C86" s="35" t="s">
        <v>54</v>
      </c>
      <c r="D86" s="35"/>
      <c r="E86" s="34"/>
      <c r="F86" s="89">
        <f>SUM(F87:F91)</f>
        <v>0</v>
      </c>
      <c r="G86" s="34"/>
      <c r="H86" s="89"/>
      <c r="I86" s="34"/>
      <c r="J86" s="82"/>
      <c r="K86" s="34"/>
      <c r="L86" s="89">
        <f>SUM(L87:L91)</f>
        <v>0</v>
      </c>
      <c r="M86" s="34"/>
      <c r="N86" s="82">
        <f t="shared" si="3"/>
        <v>0</v>
      </c>
    </row>
    <row r="87" spans="2:14" s="24" customFormat="1" ht="32.15" hidden="1" customHeight="1" x14ac:dyDescent="0.2">
      <c r="B87" s="34"/>
      <c r="C87" s="35"/>
      <c r="D87" s="48" t="s">
        <v>55</v>
      </c>
      <c r="E87" s="34"/>
      <c r="F87" s="89"/>
      <c r="G87" s="34"/>
      <c r="H87" s="89"/>
      <c r="I87" s="34"/>
      <c r="J87" s="82"/>
      <c r="K87" s="34"/>
      <c r="L87" s="89"/>
      <c r="M87" s="34"/>
      <c r="N87" s="82">
        <f t="shared" si="3"/>
        <v>0</v>
      </c>
    </row>
    <row r="88" spans="2:14" s="24" customFormat="1" ht="32.15" hidden="1" customHeight="1" x14ac:dyDescent="0.2">
      <c r="B88" s="34"/>
      <c r="C88" s="35"/>
      <c r="D88" s="48" t="s">
        <v>56</v>
      </c>
      <c r="E88" s="34"/>
      <c r="F88" s="89"/>
      <c r="G88" s="34"/>
      <c r="H88" s="89"/>
      <c r="I88" s="34"/>
      <c r="J88" s="82"/>
      <c r="K88" s="34"/>
      <c r="L88" s="89"/>
      <c r="M88" s="34"/>
      <c r="N88" s="82">
        <f t="shared" si="3"/>
        <v>0</v>
      </c>
    </row>
    <row r="89" spans="2:14" s="24" customFormat="1" ht="32.15" hidden="1" customHeight="1" x14ac:dyDescent="0.2">
      <c r="B89" s="34"/>
      <c r="C89" s="35"/>
      <c r="D89" s="48" t="s">
        <v>57</v>
      </c>
      <c r="E89" s="34"/>
      <c r="F89" s="89"/>
      <c r="G89" s="34"/>
      <c r="H89" s="89"/>
      <c r="I89" s="34"/>
      <c r="J89" s="82"/>
      <c r="K89" s="34"/>
      <c r="L89" s="89"/>
      <c r="M89" s="34"/>
      <c r="N89" s="82">
        <f t="shared" si="3"/>
        <v>0</v>
      </c>
    </row>
    <row r="90" spans="2:14" s="24" customFormat="1" ht="32.15" hidden="1" customHeight="1" x14ac:dyDescent="0.2">
      <c r="B90" s="34"/>
      <c r="C90" s="35"/>
      <c r="D90" s="48" t="s">
        <v>58</v>
      </c>
      <c r="E90" s="34"/>
      <c r="F90" s="89"/>
      <c r="G90" s="34"/>
      <c r="H90" s="89"/>
      <c r="I90" s="34"/>
      <c r="J90" s="82"/>
      <c r="K90" s="34"/>
      <c r="L90" s="89"/>
      <c r="M90" s="34"/>
      <c r="N90" s="82">
        <f t="shared" si="3"/>
        <v>0</v>
      </c>
    </row>
    <row r="91" spans="2:14" s="24" customFormat="1" ht="32.15" hidden="1" customHeight="1" thickBot="1" x14ac:dyDescent="0.25">
      <c r="B91" s="37"/>
      <c r="C91" s="38"/>
      <c r="D91" s="49" t="s">
        <v>59</v>
      </c>
      <c r="E91" s="37"/>
      <c r="F91" s="103"/>
      <c r="G91" s="37"/>
      <c r="H91" s="103"/>
      <c r="I91" s="37"/>
      <c r="J91" s="83"/>
      <c r="K91" s="37"/>
      <c r="L91" s="103"/>
      <c r="M91" s="37"/>
      <c r="N91" s="83">
        <f t="shared" si="3"/>
        <v>0</v>
      </c>
    </row>
    <row r="92" spans="2:14" s="24" customFormat="1" ht="32.15" hidden="1" customHeight="1" thickBot="1" x14ac:dyDescent="0.25">
      <c r="B92" s="25" t="s">
        <v>60</v>
      </c>
      <c r="C92" s="26"/>
      <c r="D92" s="26"/>
      <c r="E92" s="32"/>
      <c r="F92" s="98"/>
      <c r="G92" s="32"/>
      <c r="H92" s="98"/>
      <c r="I92" s="32"/>
      <c r="J92" s="81"/>
      <c r="K92" s="32"/>
      <c r="L92" s="98"/>
      <c r="M92" s="32"/>
      <c r="N92" s="81">
        <f t="shared" si="3"/>
        <v>0</v>
      </c>
    </row>
    <row r="93" spans="2:14" s="24" customFormat="1" ht="32.15" hidden="1" customHeight="1" thickBot="1" x14ac:dyDescent="0.25">
      <c r="B93" s="25" t="s">
        <v>189</v>
      </c>
      <c r="C93" s="26"/>
      <c r="D93" s="26"/>
      <c r="E93" s="27"/>
      <c r="F93" s="87">
        <f>F53+F57+F67+F73+F84+F92</f>
        <v>0</v>
      </c>
      <c r="G93" s="27"/>
      <c r="H93" s="87">
        <f>H53+H57+H67+H73+H84+H92</f>
        <v>0</v>
      </c>
      <c r="I93" s="27"/>
      <c r="J93" s="87">
        <f>J53+J57+J67+J73+J84+J92</f>
        <v>0</v>
      </c>
      <c r="K93" s="27"/>
      <c r="L93" s="87">
        <f>L53+L57+L67+L73+L84+L92</f>
        <v>0</v>
      </c>
      <c r="M93" s="27"/>
      <c r="N93" s="101">
        <f t="shared" si="3"/>
        <v>0</v>
      </c>
    </row>
    <row r="94" spans="2:14" s="24" customFormat="1" ht="6.75" customHeight="1" x14ac:dyDescent="0.2"/>
    <row r="95" spans="2:14" s="24" customFormat="1" ht="18" customHeight="1" x14ac:dyDescent="0.2">
      <c r="B95" s="448" t="s">
        <v>213</v>
      </c>
      <c r="C95" s="448"/>
      <c r="D95" s="448"/>
    </row>
    <row r="96" spans="2:14" s="24" customFormat="1" ht="19.5" customHeight="1" x14ac:dyDescent="0.2">
      <c r="N96" s="74" t="s">
        <v>204</v>
      </c>
    </row>
    <row r="97" spans="2:14" s="24" customFormat="1" ht="19.5" customHeight="1" x14ac:dyDescent="0.2">
      <c r="B97" s="437" t="s">
        <v>228</v>
      </c>
      <c r="C97" s="438"/>
      <c r="D97" s="438"/>
      <c r="E97" s="449" t="s">
        <v>186</v>
      </c>
      <c r="F97" s="450"/>
      <c r="G97" s="451" t="s">
        <v>195</v>
      </c>
      <c r="H97" s="452"/>
      <c r="I97" s="451" t="s">
        <v>195</v>
      </c>
      <c r="J97" s="469"/>
      <c r="K97" s="451" t="s">
        <v>510</v>
      </c>
      <c r="L97" s="452"/>
      <c r="M97" s="449" t="s">
        <v>197</v>
      </c>
      <c r="N97" s="450"/>
    </row>
    <row r="98" spans="2:14" s="24" customFormat="1" ht="19.5" customHeight="1" thickBot="1" x14ac:dyDescent="0.25">
      <c r="B98" s="439"/>
      <c r="C98" s="440"/>
      <c r="D98" s="440"/>
      <c r="E98" s="446"/>
      <c r="F98" s="447"/>
      <c r="G98" s="453"/>
      <c r="H98" s="454"/>
      <c r="I98" s="453"/>
      <c r="J98" s="470"/>
      <c r="K98" s="453"/>
      <c r="L98" s="454"/>
      <c r="M98" s="446"/>
      <c r="N98" s="447"/>
    </row>
    <row r="99" spans="2:14" s="24" customFormat="1" ht="28.5" customHeight="1" thickBot="1" x14ac:dyDescent="0.25">
      <c r="B99" s="51" t="s">
        <v>61</v>
      </c>
      <c r="C99" s="52"/>
      <c r="D99" s="52"/>
      <c r="E99" s="26"/>
      <c r="F99" s="221">
        <f>SUM(F100:F103)</f>
        <v>0</v>
      </c>
      <c r="G99" s="27"/>
      <c r="H99" s="221">
        <f>SUM(H100:H103)</f>
        <v>0</v>
      </c>
      <c r="I99" s="27"/>
      <c r="J99" s="221">
        <f>SUM(J100:J103)</f>
        <v>0</v>
      </c>
      <c r="K99" s="27"/>
      <c r="L99" s="254">
        <f>SUM(L100:L103)</f>
        <v>0</v>
      </c>
      <c r="M99" s="27"/>
      <c r="N99" s="80">
        <f t="shared" ref="N99:N147" si="4">F99+H99+J99+L99</f>
        <v>0</v>
      </c>
    </row>
    <row r="100" spans="2:14" s="24" customFormat="1" ht="28.5" customHeight="1" x14ac:dyDescent="0.2">
      <c r="B100" s="53"/>
      <c r="C100" s="54"/>
      <c r="D100" s="44" t="s">
        <v>62</v>
      </c>
      <c r="E100" s="31"/>
      <c r="F100" s="253"/>
      <c r="G100" s="30"/>
      <c r="H100" s="253"/>
      <c r="I100" s="30"/>
      <c r="J100" s="253"/>
      <c r="K100" s="292"/>
      <c r="L100" s="293"/>
      <c r="M100" s="30"/>
      <c r="N100" s="84">
        <f t="shared" si="4"/>
        <v>0</v>
      </c>
    </row>
    <row r="101" spans="2:14" s="24" customFormat="1" ht="28.5" customHeight="1" x14ac:dyDescent="0.2">
      <c r="B101" s="34"/>
      <c r="C101" s="35"/>
      <c r="D101" s="36" t="s">
        <v>63</v>
      </c>
      <c r="E101" s="34"/>
      <c r="F101" s="227"/>
      <c r="G101" s="34"/>
      <c r="H101" s="227"/>
      <c r="I101" s="34"/>
      <c r="J101" s="227"/>
      <c r="K101" s="34"/>
      <c r="L101" s="241"/>
      <c r="M101" s="34"/>
      <c r="N101" s="82">
        <f t="shared" si="4"/>
        <v>0</v>
      </c>
    </row>
    <row r="102" spans="2:14" s="24" customFormat="1" ht="28.5" customHeight="1" x14ac:dyDescent="0.2">
      <c r="B102" s="34"/>
      <c r="C102" s="35"/>
      <c r="D102" s="36" t="s">
        <v>301</v>
      </c>
      <c r="E102" s="34"/>
      <c r="F102" s="227"/>
      <c r="G102" s="34"/>
      <c r="H102" s="227"/>
      <c r="I102" s="34"/>
      <c r="J102" s="227"/>
      <c r="K102" s="34"/>
      <c r="L102" s="241"/>
      <c r="M102" s="34"/>
      <c r="N102" s="82">
        <f t="shared" si="4"/>
        <v>0</v>
      </c>
    </row>
    <row r="103" spans="2:14" s="24" customFormat="1" ht="28.5" customHeight="1" thickBot="1" x14ac:dyDescent="0.25">
      <c r="B103" s="57"/>
      <c r="C103" s="58"/>
      <c r="D103" s="41" t="s">
        <v>65</v>
      </c>
      <c r="E103" s="38"/>
      <c r="F103" s="242"/>
      <c r="G103" s="37"/>
      <c r="H103" s="242"/>
      <c r="I103" s="37"/>
      <c r="J103" s="242"/>
      <c r="K103" s="37"/>
      <c r="L103" s="244"/>
      <c r="M103" s="37"/>
      <c r="N103" s="83">
        <f>F103+H103+J103+L103</f>
        <v>0</v>
      </c>
    </row>
    <row r="104" spans="2:14" s="24" customFormat="1" ht="28.5" customHeight="1" thickBot="1" x14ac:dyDescent="0.25">
      <c r="B104" s="25" t="s">
        <v>196</v>
      </c>
      <c r="C104" s="26"/>
      <c r="D104" s="29"/>
      <c r="E104" s="26"/>
      <c r="F104" s="221">
        <f>SUM(F105:F126)</f>
        <v>0</v>
      </c>
      <c r="G104" s="27"/>
      <c r="H104" s="221">
        <f>SUM(H105:H126)</f>
        <v>0</v>
      </c>
      <c r="I104" s="27"/>
      <c r="J104" s="221">
        <f>SUM(J105:J126)</f>
        <v>0</v>
      </c>
      <c r="K104" s="27"/>
      <c r="L104" s="254">
        <f>SUM(L105:L126)</f>
        <v>0</v>
      </c>
      <c r="M104" s="27"/>
      <c r="N104" s="80">
        <f t="shared" si="4"/>
        <v>0</v>
      </c>
    </row>
    <row r="105" spans="2:14" s="24" customFormat="1" ht="24.75" customHeight="1" x14ac:dyDescent="0.2">
      <c r="B105" s="53"/>
      <c r="C105" s="54"/>
      <c r="D105" s="44" t="s">
        <v>67</v>
      </c>
      <c r="E105" s="31"/>
      <c r="F105" s="253"/>
      <c r="G105" s="30"/>
      <c r="H105" s="253"/>
      <c r="I105" s="30"/>
      <c r="J105" s="253"/>
      <c r="K105" s="30"/>
      <c r="L105" s="252"/>
      <c r="M105" s="30"/>
      <c r="N105" s="84">
        <f t="shared" si="4"/>
        <v>0</v>
      </c>
    </row>
    <row r="106" spans="2:14" s="24" customFormat="1" ht="24.75" customHeight="1" x14ac:dyDescent="0.2">
      <c r="B106" s="34"/>
      <c r="C106" s="35"/>
      <c r="D106" s="36" t="s">
        <v>68</v>
      </c>
      <c r="E106" s="34"/>
      <c r="F106" s="227"/>
      <c r="G106" s="34"/>
      <c r="H106" s="227"/>
      <c r="I106" s="34"/>
      <c r="J106" s="227"/>
      <c r="K106" s="34"/>
      <c r="L106" s="241"/>
      <c r="M106" s="34"/>
      <c r="N106" s="82">
        <f t="shared" si="4"/>
        <v>0</v>
      </c>
    </row>
    <row r="107" spans="2:14" s="24" customFormat="1" ht="24.75" customHeight="1" x14ac:dyDescent="0.2">
      <c r="B107" s="34"/>
      <c r="C107" s="35"/>
      <c r="D107" s="36" t="s">
        <v>69</v>
      </c>
      <c r="E107" s="34"/>
      <c r="F107" s="227"/>
      <c r="G107" s="34"/>
      <c r="H107" s="227"/>
      <c r="I107" s="34"/>
      <c r="J107" s="227"/>
      <c r="K107" s="34"/>
      <c r="L107" s="241"/>
      <c r="M107" s="34"/>
      <c r="N107" s="82">
        <f t="shared" si="4"/>
        <v>0</v>
      </c>
    </row>
    <row r="108" spans="2:14" s="24" customFormat="1" ht="24.75" customHeight="1" x14ac:dyDescent="0.2">
      <c r="B108" s="34"/>
      <c r="C108" s="35"/>
      <c r="D108" s="36" t="s">
        <v>70</v>
      </c>
      <c r="E108" s="34"/>
      <c r="F108" s="227"/>
      <c r="G108" s="34"/>
      <c r="H108" s="227"/>
      <c r="I108" s="34"/>
      <c r="J108" s="227"/>
      <c r="K108" s="34"/>
      <c r="L108" s="241"/>
      <c r="M108" s="34"/>
      <c r="N108" s="82">
        <f t="shared" si="4"/>
        <v>0</v>
      </c>
    </row>
    <row r="109" spans="2:14" s="24" customFormat="1" ht="24.75" customHeight="1" x14ac:dyDescent="0.2">
      <c r="B109" s="34"/>
      <c r="C109" s="35"/>
      <c r="D109" s="36" t="s">
        <v>71</v>
      </c>
      <c r="E109" s="34"/>
      <c r="F109" s="227"/>
      <c r="G109" s="34"/>
      <c r="H109" s="227"/>
      <c r="I109" s="34"/>
      <c r="J109" s="227"/>
      <c r="K109" s="34"/>
      <c r="L109" s="241"/>
      <c r="M109" s="34"/>
      <c r="N109" s="82">
        <f t="shared" si="4"/>
        <v>0</v>
      </c>
    </row>
    <row r="110" spans="2:14" s="24" customFormat="1" ht="24.75" customHeight="1" x14ac:dyDescent="0.2">
      <c r="B110" s="34"/>
      <c r="C110" s="35"/>
      <c r="D110" s="36" t="s">
        <v>72</v>
      </c>
      <c r="E110" s="34"/>
      <c r="F110" s="227"/>
      <c r="G110" s="34"/>
      <c r="H110" s="227"/>
      <c r="I110" s="34"/>
      <c r="J110" s="227"/>
      <c r="K110" s="34"/>
      <c r="L110" s="241"/>
      <c r="M110" s="34"/>
      <c r="N110" s="82">
        <f t="shared" si="4"/>
        <v>0</v>
      </c>
    </row>
    <row r="111" spans="2:14" s="24" customFormat="1" ht="24.75" customHeight="1" x14ac:dyDescent="0.2">
      <c r="B111" s="34"/>
      <c r="C111" s="35"/>
      <c r="D111" s="36" t="s">
        <v>73</v>
      </c>
      <c r="E111" s="34"/>
      <c r="F111" s="227"/>
      <c r="G111" s="34"/>
      <c r="H111" s="227"/>
      <c r="I111" s="34"/>
      <c r="J111" s="227"/>
      <c r="K111" s="34"/>
      <c r="L111" s="241"/>
      <c r="M111" s="34"/>
      <c r="N111" s="82">
        <f t="shared" si="4"/>
        <v>0</v>
      </c>
    </row>
    <row r="112" spans="2:14" s="24" customFormat="1" ht="24.75" customHeight="1" x14ac:dyDescent="0.2">
      <c r="B112" s="34"/>
      <c r="C112" s="35"/>
      <c r="D112" s="36" t="s">
        <v>74</v>
      </c>
      <c r="E112" s="34"/>
      <c r="F112" s="227"/>
      <c r="G112" s="34"/>
      <c r="H112" s="227"/>
      <c r="I112" s="34"/>
      <c r="J112" s="227"/>
      <c r="K112" s="34"/>
      <c r="L112" s="241"/>
      <c r="M112" s="34"/>
      <c r="N112" s="82">
        <f t="shared" si="4"/>
        <v>0</v>
      </c>
    </row>
    <row r="113" spans="2:14" s="24" customFormat="1" ht="24.75" customHeight="1" x14ac:dyDescent="0.2">
      <c r="B113" s="34"/>
      <c r="C113" s="35"/>
      <c r="D113" s="36" t="s">
        <v>75</v>
      </c>
      <c r="E113" s="34"/>
      <c r="F113" s="227"/>
      <c r="G113" s="34"/>
      <c r="H113" s="227"/>
      <c r="I113" s="34"/>
      <c r="J113" s="227"/>
      <c r="K113" s="34"/>
      <c r="L113" s="241"/>
      <c r="M113" s="34"/>
      <c r="N113" s="82">
        <f t="shared" si="4"/>
        <v>0</v>
      </c>
    </row>
    <row r="114" spans="2:14" s="24" customFormat="1" ht="24.75" customHeight="1" x14ac:dyDescent="0.2">
      <c r="B114" s="34"/>
      <c r="C114" s="35"/>
      <c r="D114" s="36" t="s">
        <v>76</v>
      </c>
      <c r="E114" s="34"/>
      <c r="F114" s="227"/>
      <c r="G114" s="34"/>
      <c r="H114" s="227"/>
      <c r="I114" s="34"/>
      <c r="J114" s="227"/>
      <c r="K114" s="34"/>
      <c r="L114" s="241"/>
      <c r="M114" s="34"/>
      <c r="N114" s="82">
        <f t="shared" si="4"/>
        <v>0</v>
      </c>
    </row>
    <row r="115" spans="2:14" s="24" customFormat="1" ht="24.75" customHeight="1" x14ac:dyDescent="0.2">
      <c r="B115" s="34"/>
      <c r="C115" s="35"/>
      <c r="D115" s="36" t="s">
        <v>77</v>
      </c>
      <c r="E115" s="34"/>
      <c r="F115" s="227"/>
      <c r="G115" s="34"/>
      <c r="H115" s="227"/>
      <c r="I115" s="34"/>
      <c r="J115" s="227"/>
      <c r="K115" s="34"/>
      <c r="L115" s="241"/>
      <c r="M115" s="34"/>
      <c r="N115" s="82">
        <f t="shared" si="4"/>
        <v>0</v>
      </c>
    </row>
    <row r="116" spans="2:14" s="24" customFormat="1" ht="24.75" customHeight="1" x14ac:dyDescent="0.2">
      <c r="B116" s="34"/>
      <c r="C116" s="35"/>
      <c r="D116" s="36" t="s">
        <v>78</v>
      </c>
      <c r="E116" s="34"/>
      <c r="F116" s="227"/>
      <c r="G116" s="34"/>
      <c r="H116" s="227"/>
      <c r="I116" s="34"/>
      <c r="J116" s="227"/>
      <c r="K116" s="34"/>
      <c r="L116" s="241"/>
      <c r="M116" s="34"/>
      <c r="N116" s="82">
        <f t="shared" si="4"/>
        <v>0</v>
      </c>
    </row>
    <row r="117" spans="2:14" s="24" customFormat="1" ht="24.75" customHeight="1" x14ac:dyDescent="0.2">
      <c r="B117" s="34"/>
      <c r="C117" s="35"/>
      <c r="D117" s="36" t="s">
        <v>79</v>
      </c>
      <c r="E117" s="34"/>
      <c r="F117" s="227"/>
      <c r="G117" s="34"/>
      <c r="H117" s="227"/>
      <c r="I117" s="34"/>
      <c r="J117" s="227"/>
      <c r="K117" s="34"/>
      <c r="L117" s="241"/>
      <c r="M117" s="34"/>
      <c r="N117" s="82">
        <f t="shared" si="4"/>
        <v>0</v>
      </c>
    </row>
    <row r="118" spans="2:14" s="24" customFormat="1" ht="24.75" customHeight="1" x14ac:dyDescent="0.2">
      <c r="B118" s="34"/>
      <c r="C118" s="35"/>
      <c r="D118" s="36" t="s">
        <v>80</v>
      </c>
      <c r="E118" s="34"/>
      <c r="F118" s="227"/>
      <c r="G118" s="34"/>
      <c r="H118" s="227"/>
      <c r="I118" s="34"/>
      <c r="J118" s="227"/>
      <c r="K118" s="34"/>
      <c r="L118" s="241"/>
      <c r="M118" s="34"/>
      <c r="N118" s="82">
        <f t="shared" si="4"/>
        <v>0</v>
      </c>
    </row>
    <row r="119" spans="2:14" s="24" customFormat="1" ht="24.75" customHeight="1" x14ac:dyDescent="0.2">
      <c r="B119" s="34"/>
      <c r="C119" s="35"/>
      <c r="D119" s="36" t="s">
        <v>81</v>
      </c>
      <c r="E119" s="34"/>
      <c r="F119" s="227"/>
      <c r="G119" s="34"/>
      <c r="H119" s="227"/>
      <c r="I119" s="34"/>
      <c r="J119" s="227"/>
      <c r="K119" s="34"/>
      <c r="L119" s="241"/>
      <c r="M119" s="34"/>
      <c r="N119" s="82">
        <f t="shared" si="4"/>
        <v>0</v>
      </c>
    </row>
    <row r="120" spans="2:14" s="24" customFormat="1" ht="24.75" customHeight="1" x14ac:dyDescent="0.2">
      <c r="B120" s="34"/>
      <c r="C120" s="35"/>
      <c r="D120" s="36" t="s">
        <v>82</v>
      </c>
      <c r="E120" s="34"/>
      <c r="F120" s="227"/>
      <c r="G120" s="34"/>
      <c r="H120" s="227"/>
      <c r="I120" s="34"/>
      <c r="J120" s="227"/>
      <c r="K120" s="34"/>
      <c r="L120" s="241"/>
      <c r="M120" s="34"/>
      <c r="N120" s="82">
        <f t="shared" si="4"/>
        <v>0</v>
      </c>
    </row>
    <row r="121" spans="2:14" s="24" customFormat="1" ht="24.75" customHeight="1" x14ac:dyDescent="0.2">
      <c r="B121" s="34"/>
      <c r="C121" s="35"/>
      <c r="D121" s="36" t="s">
        <v>83</v>
      </c>
      <c r="E121" s="34"/>
      <c r="F121" s="227"/>
      <c r="G121" s="34"/>
      <c r="H121" s="227"/>
      <c r="I121" s="34"/>
      <c r="J121" s="227"/>
      <c r="K121" s="34"/>
      <c r="L121" s="241"/>
      <c r="M121" s="34"/>
      <c r="N121" s="82">
        <f t="shared" si="4"/>
        <v>0</v>
      </c>
    </row>
    <row r="122" spans="2:14" s="24" customFormat="1" ht="24.75" customHeight="1" x14ac:dyDescent="0.2">
      <c r="B122" s="34"/>
      <c r="C122" s="35"/>
      <c r="D122" s="36" t="s">
        <v>84</v>
      </c>
      <c r="E122" s="34"/>
      <c r="F122" s="227"/>
      <c r="G122" s="34"/>
      <c r="H122" s="227"/>
      <c r="I122" s="34"/>
      <c r="J122" s="227"/>
      <c r="K122" s="34"/>
      <c r="L122" s="241"/>
      <c r="M122" s="34"/>
      <c r="N122" s="82">
        <f t="shared" si="4"/>
        <v>0</v>
      </c>
    </row>
    <row r="123" spans="2:14" s="24" customFormat="1" ht="24.75" customHeight="1" x14ac:dyDescent="0.2">
      <c r="B123" s="34"/>
      <c r="C123" s="35"/>
      <c r="D123" s="36" t="s">
        <v>85</v>
      </c>
      <c r="E123" s="34"/>
      <c r="F123" s="227"/>
      <c r="G123" s="34"/>
      <c r="H123" s="227"/>
      <c r="I123" s="34"/>
      <c r="J123" s="227"/>
      <c r="K123" s="34"/>
      <c r="L123" s="241"/>
      <c r="M123" s="34"/>
      <c r="N123" s="82">
        <f t="shared" si="4"/>
        <v>0</v>
      </c>
    </row>
    <row r="124" spans="2:14" s="24" customFormat="1" ht="24.75" customHeight="1" x14ac:dyDescent="0.2">
      <c r="B124" s="34"/>
      <c r="C124" s="35"/>
      <c r="D124" s="36" t="s">
        <v>231</v>
      </c>
      <c r="E124" s="34"/>
      <c r="F124" s="227"/>
      <c r="G124" s="34"/>
      <c r="H124" s="227"/>
      <c r="I124" s="34"/>
      <c r="J124" s="227"/>
      <c r="K124" s="34"/>
      <c r="L124" s="241"/>
      <c r="M124" s="34"/>
      <c r="N124" s="82">
        <f t="shared" si="4"/>
        <v>0</v>
      </c>
    </row>
    <row r="125" spans="2:14" s="24" customFormat="1" ht="24.75" customHeight="1" x14ac:dyDescent="0.2">
      <c r="B125" s="34"/>
      <c r="C125" s="35"/>
      <c r="D125" s="36" t="s">
        <v>422</v>
      </c>
      <c r="E125" s="34"/>
      <c r="F125" s="227"/>
      <c r="G125" s="34"/>
      <c r="H125" s="227"/>
      <c r="I125" s="34"/>
      <c r="J125" s="227"/>
      <c r="K125" s="34"/>
      <c r="L125" s="241"/>
      <c r="M125" s="34"/>
      <c r="N125" s="82">
        <f t="shared" si="4"/>
        <v>0</v>
      </c>
    </row>
    <row r="126" spans="2:14" s="24" customFormat="1" ht="24.75" customHeight="1" thickBot="1" x14ac:dyDescent="0.25">
      <c r="B126" s="57"/>
      <c r="C126" s="58"/>
      <c r="D126" s="41" t="s">
        <v>325</v>
      </c>
      <c r="E126" s="38"/>
      <c r="F126" s="242"/>
      <c r="G126" s="37"/>
      <c r="H126" s="242"/>
      <c r="I126" s="37"/>
      <c r="J126" s="242"/>
      <c r="K126" s="37"/>
      <c r="L126" s="244"/>
      <c r="M126" s="37"/>
      <c r="N126" s="83">
        <f t="shared" si="4"/>
        <v>0</v>
      </c>
    </row>
    <row r="127" spans="2:14" s="24" customFormat="1" ht="28.5" customHeight="1" thickBot="1" x14ac:dyDescent="0.25">
      <c r="B127" s="25" t="s">
        <v>87</v>
      </c>
      <c r="C127" s="26"/>
      <c r="D127" s="29"/>
      <c r="E127" s="26"/>
      <c r="F127" s="221">
        <f>SUM(F128:F130)</f>
        <v>0</v>
      </c>
      <c r="G127" s="27"/>
      <c r="H127" s="221">
        <f>SUM(H128:H130)</f>
        <v>0</v>
      </c>
      <c r="I127" s="27"/>
      <c r="J127" s="221">
        <f>SUM(J128:J130)</f>
        <v>0</v>
      </c>
      <c r="K127" s="27"/>
      <c r="L127" s="254">
        <f>SUM(L128:L130)</f>
        <v>0</v>
      </c>
      <c r="M127" s="27"/>
      <c r="N127" s="80">
        <f t="shared" si="4"/>
        <v>0</v>
      </c>
    </row>
    <row r="128" spans="2:14" s="24" customFormat="1" ht="28.5" customHeight="1" x14ac:dyDescent="0.2">
      <c r="B128" s="53"/>
      <c r="C128" s="54"/>
      <c r="D128" s="44" t="s">
        <v>88</v>
      </c>
      <c r="E128" s="31"/>
      <c r="F128" s="253"/>
      <c r="G128" s="30"/>
      <c r="H128" s="253"/>
      <c r="I128" s="30"/>
      <c r="J128" s="253"/>
      <c r="K128" s="30"/>
      <c r="L128" s="252"/>
      <c r="M128" s="30"/>
      <c r="N128" s="84">
        <f t="shared" si="4"/>
        <v>0</v>
      </c>
    </row>
    <row r="129" spans="2:14" s="24" customFormat="1" ht="28.5" customHeight="1" x14ac:dyDescent="0.2">
      <c r="B129" s="34"/>
      <c r="C129" s="35"/>
      <c r="D129" s="36" t="s">
        <v>89</v>
      </c>
      <c r="E129" s="34"/>
      <c r="F129" s="227"/>
      <c r="G129" s="34"/>
      <c r="H129" s="227"/>
      <c r="I129" s="34"/>
      <c r="J129" s="227"/>
      <c r="K129" s="286"/>
      <c r="L129" s="294"/>
      <c r="M129" s="34"/>
      <c r="N129" s="82">
        <f t="shared" si="4"/>
        <v>0</v>
      </c>
    </row>
    <row r="130" spans="2:14" s="24" customFormat="1" ht="28.5" customHeight="1" thickBot="1" x14ac:dyDescent="0.25">
      <c r="B130" s="57"/>
      <c r="C130" s="58"/>
      <c r="D130" s="41" t="s">
        <v>90</v>
      </c>
      <c r="E130" s="38"/>
      <c r="F130" s="242"/>
      <c r="G130" s="37"/>
      <c r="H130" s="242"/>
      <c r="I130" s="37"/>
      <c r="J130" s="242"/>
      <c r="K130" s="290"/>
      <c r="L130" s="295"/>
      <c r="M130" s="37"/>
      <c r="N130" s="83">
        <f t="shared" si="4"/>
        <v>0</v>
      </c>
    </row>
    <row r="131" spans="2:14" s="24" customFormat="1" ht="28.5" customHeight="1" thickBot="1" x14ac:dyDescent="0.25">
      <c r="B131" s="25" t="s">
        <v>91</v>
      </c>
      <c r="C131" s="26"/>
      <c r="D131" s="29"/>
      <c r="E131" s="26"/>
      <c r="F131" s="221">
        <f>SUM(F132:F133)</f>
        <v>0</v>
      </c>
      <c r="G131" s="27"/>
      <c r="H131" s="221">
        <f>SUM(H132:H133)</f>
        <v>0</v>
      </c>
      <c r="I131" s="27"/>
      <c r="J131" s="221">
        <f>SUM(J132:J133)</f>
        <v>0</v>
      </c>
      <c r="K131" s="192"/>
      <c r="L131" s="254">
        <f>SUM(L132:L133)</f>
        <v>0</v>
      </c>
      <c r="M131" s="27"/>
      <c r="N131" s="80">
        <f t="shared" si="4"/>
        <v>0</v>
      </c>
    </row>
    <row r="132" spans="2:14" s="24" customFormat="1" ht="28.5" customHeight="1" x14ac:dyDescent="0.2">
      <c r="B132" s="53"/>
      <c r="C132" s="54"/>
      <c r="D132" s="44" t="s">
        <v>92</v>
      </c>
      <c r="E132" s="31"/>
      <c r="F132" s="253"/>
      <c r="G132" s="30"/>
      <c r="H132" s="253"/>
      <c r="I132" s="30"/>
      <c r="J132" s="253"/>
      <c r="K132" s="255"/>
      <c r="L132" s="252"/>
      <c r="M132" s="30"/>
      <c r="N132" s="84">
        <f t="shared" si="4"/>
        <v>0</v>
      </c>
    </row>
    <row r="133" spans="2:14" s="24" customFormat="1" ht="28.5" customHeight="1" thickBot="1" x14ac:dyDescent="0.25">
      <c r="B133" s="57"/>
      <c r="C133" s="58"/>
      <c r="D133" s="41" t="s">
        <v>93</v>
      </c>
      <c r="E133" s="39"/>
      <c r="F133" s="225"/>
      <c r="G133" s="39"/>
      <c r="H133" s="225"/>
      <c r="I133" s="39"/>
      <c r="J133" s="225"/>
      <c r="K133" s="296"/>
      <c r="L133" s="297"/>
      <c r="M133" s="39"/>
      <c r="N133" s="85">
        <f t="shared" si="4"/>
        <v>0</v>
      </c>
    </row>
    <row r="134" spans="2:14" s="24" customFormat="1" ht="28.5" customHeight="1" thickBot="1" x14ac:dyDescent="0.25">
      <c r="B134" s="25" t="s">
        <v>94</v>
      </c>
      <c r="C134" s="26"/>
      <c r="D134" s="29"/>
      <c r="E134" s="26"/>
      <c r="F134" s="221">
        <f>SUM(F135:F139)</f>
        <v>0</v>
      </c>
      <c r="G134" s="27"/>
      <c r="H134" s="221">
        <f>SUM(H135:H139)</f>
        <v>0</v>
      </c>
      <c r="I134" s="27"/>
      <c r="J134" s="221">
        <f>SUM(J135:J139)</f>
        <v>0</v>
      </c>
      <c r="K134" s="27"/>
      <c r="L134" s="254">
        <f>SUM(L135:L139)</f>
        <v>0</v>
      </c>
      <c r="M134" s="27"/>
      <c r="N134" s="80">
        <f t="shared" si="4"/>
        <v>0</v>
      </c>
    </row>
    <row r="135" spans="2:14" s="24" customFormat="1" ht="28.5" customHeight="1" x14ac:dyDescent="0.2">
      <c r="B135" s="53"/>
      <c r="C135" s="54"/>
      <c r="D135" s="44" t="s">
        <v>95</v>
      </c>
      <c r="F135" s="226"/>
      <c r="G135" s="32"/>
      <c r="H135" s="226"/>
      <c r="I135" s="32"/>
      <c r="J135" s="226"/>
      <c r="K135" s="30"/>
      <c r="L135" s="226"/>
      <c r="M135" s="32"/>
      <c r="N135" s="81">
        <f t="shared" si="4"/>
        <v>0</v>
      </c>
    </row>
    <row r="136" spans="2:14" s="24" customFormat="1" ht="28.5" customHeight="1" x14ac:dyDescent="0.2">
      <c r="B136" s="34"/>
      <c r="C136" s="35"/>
      <c r="D136" s="36" t="s">
        <v>96</v>
      </c>
      <c r="E136" s="34"/>
      <c r="F136" s="227"/>
      <c r="G136" s="34"/>
      <c r="H136" s="227"/>
      <c r="I136" s="34"/>
      <c r="J136" s="227"/>
      <c r="K136" s="34"/>
      <c r="L136" s="227"/>
      <c r="M136" s="34"/>
      <c r="N136" s="82">
        <f t="shared" si="4"/>
        <v>0</v>
      </c>
    </row>
    <row r="137" spans="2:14" s="24" customFormat="1" ht="28.5" customHeight="1" x14ac:dyDescent="0.2">
      <c r="B137" s="34"/>
      <c r="C137" s="35"/>
      <c r="D137" s="36" t="s">
        <v>97</v>
      </c>
      <c r="E137" s="34"/>
      <c r="F137" s="227"/>
      <c r="G137" s="34"/>
      <c r="H137" s="227"/>
      <c r="I137" s="34"/>
      <c r="J137" s="227"/>
      <c r="K137" s="34"/>
      <c r="L137" s="227"/>
      <c r="M137" s="34"/>
      <c r="N137" s="81">
        <f t="shared" si="4"/>
        <v>0</v>
      </c>
    </row>
    <row r="138" spans="2:14" s="24" customFormat="1" ht="28.5" customHeight="1" x14ac:dyDescent="0.2">
      <c r="B138" s="34"/>
      <c r="C138" s="35"/>
      <c r="D138" s="36" t="s">
        <v>98</v>
      </c>
      <c r="E138" s="34"/>
      <c r="F138" s="227"/>
      <c r="G138" s="34"/>
      <c r="H138" s="227"/>
      <c r="I138" s="34"/>
      <c r="J138" s="227"/>
      <c r="K138" s="34"/>
      <c r="L138" s="227"/>
      <c r="M138" s="34"/>
      <c r="N138" s="82">
        <f t="shared" si="4"/>
        <v>0</v>
      </c>
    </row>
    <row r="139" spans="2:14" s="24" customFormat="1" ht="28.5" customHeight="1" thickBot="1" x14ac:dyDescent="0.25">
      <c r="B139" s="57"/>
      <c r="C139" s="58"/>
      <c r="D139" s="41" t="s">
        <v>99</v>
      </c>
      <c r="E139" s="39"/>
      <c r="F139" s="225"/>
      <c r="G139" s="39"/>
      <c r="H139" s="225"/>
      <c r="I139" s="39"/>
      <c r="J139" s="225"/>
      <c r="K139" s="39"/>
      <c r="L139" s="225"/>
      <c r="M139" s="39"/>
      <c r="N139" s="82">
        <f t="shared" si="4"/>
        <v>0</v>
      </c>
    </row>
    <row r="140" spans="2:14" s="24" customFormat="1" ht="28.5" customHeight="1" thickBot="1" x14ac:dyDescent="0.25">
      <c r="B140" s="25" t="s">
        <v>100</v>
      </c>
      <c r="C140" s="26"/>
      <c r="D140" s="29"/>
      <c r="E140" s="27"/>
      <c r="F140" s="221">
        <f>SUM(F141:F146)</f>
        <v>0</v>
      </c>
      <c r="G140" s="27"/>
      <c r="H140" s="221">
        <f>SUM(H141:H146)</f>
        <v>0</v>
      </c>
      <c r="I140" s="27"/>
      <c r="J140" s="221">
        <f>SUM(J141:J146)</f>
        <v>0</v>
      </c>
      <c r="K140" s="27"/>
      <c r="L140" s="221">
        <f>SUM(L141:L146)</f>
        <v>0</v>
      </c>
      <c r="M140" s="27"/>
      <c r="N140" s="80">
        <f t="shared" si="4"/>
        <v>0</v>
      </c>
    </row>
    <row r="141" spans="2:14" s="24" customFormat="1" ht="28.5" customHeight="1" x14ac:dyDescent="0.2">
      <c r="B141" s="53"/>
      <c r="C141" s="54"/>
      <c r="D141" s="44" t="s">
        <v>101</v>
      </c>
      <c r="E141" s="31"/>
      <c r="F141" s="253"/>
      <c r="G141" s="30"/>
      <c r="H141" s="253"/>
      <c r="I141" s="30"/>
      <c r="J141" s="253"/>
      <c r="K141" s="30"/>
      <c r="L141" s="253"/>
      <c r="M141" s="30"/>
      <c r="N141" s="84">
        <f t="shared" si="4"/>
        <v>0</v>
      </c>
    </row>
    <row r="142" spans="2:14" s="24" customFormat="1" ht="28.5" customHeight="1" x14ac:dyDescent="0.2">
      <c r="B142" s="34"/>
      <c r="C142" s="35"/>
      <c r="D142" s="36" t="s">
        <v>102</v>
      </c>
      <c r="E142" s="34"/>
      <c r="F142" s="227"/>
      <c r="G142" s="34"/>
      <c r="H142" s="227"/>
      <c r="I142" s="34"/>
      <c r="J142" s="227"/>
      <c r="K142" s="34"/>
      <c r="L142" s="227"/>
      <c r="M142" s="34"/>
      <c r="N142" s="82">
        <f t="shared" si="4"/>
        <v>0</v>
      </c>
    </row>
    <row r="143" spans="2:14" s="24" customFormat="1" ht="28.5" customHeight="1" x14ac:dyDescent="0.2">
      <c r="B143" s="34"/>
      <c r="C143" s="35"/>
      <c r="D143" s="36" t="s">
        <v>103</v>
      </c>
      <c r="E143" s="34"/>
      <c r="F143" s="227"/>
      <c r="G143" s="34"/>
      <c r="H143" s="227"/>
      <c r="I143" s="34"/>
      <c r="J143" s="227"/>
      <c r="K143" s="34"/>
      <c r="L143" s="227"/>
      <c r="M143" s="34"/>
      <c r="N143" s="82">
        <f t="shared" si="4"/>
        <v>0</v>
      </c>
    </row>
    <row r="144" spans="2:14" s="24" customFormat="1" ht="28.5" customHeight="1" x14ac:dyDescent="0.2">
      <c r="B144" s="57"/>
      <c r="C144" s="58"/>
      <c r="D144" s="41" t="s">
        <v>229</v>
      </c>
      <c r="E144" s="34"/>
      <c r="F144" s="227"/>
      <c r="G144" s="34"/>
      <c r="H144" s="227"/>
      <c r="I144" s="34"/>
      <c r="J144" s="227"/>
      <c r="K144" s="34"/>
      <c r="L144" s="227"/>
      <c r="M144" s="34"/>
      <c r="N144" s="81">
        <f t="shared" si="4"/>
        <v>0</v>
      </c>
    </row>
    <row r="145" spans="2:14" s="24" customFormat="1" ht="28.5" customHeight="1" x14ac:dyDescent="0.2">
      <c r="B145" s="34"/>
      <c r="C145" s="35"/>
      <c r="D145" s="36" t="s">
        <v>104</v>
      </c>
      <c r="E145" s="34"/>
      <c r="F145" s="227"/>
      <c r="G145" s="34"/>
      <c r="H145" s="227"/>
      <c r="I145" s="34"/>
      <c r="J145" s="227"/>
      <c r="K145" s="34"/>
      <c r="L145" s="227"/>
      <c r="M145" s="34"/>
      <c r="N145" s="82">
        <f t="shared" si="4"/>
        <v>0</v>
      </c>
    </row>
    <row r="146" spans="2:14" s="24" customFormat="1" ht="28.5" customHeight="1" thickBot="1" x14ac:dyDescent="0.25">
      <c r="B146" s="57"/>
      <c r="C146" s="58"/>
      <c r="D146" s="41" t="s">
        <v>105</v>
      </c>
      <c r="E146" s="58"/>
      <c r="F146" s="137"/>
      <c r="G146" s="57"/>
      <c r="H146" s="137"/>
      <c r="I146" s="57"/>
      <c r="J146" s="137"/>
      <c r="K146" s="39"/>
      <c r="L146" s="137"/>
      <c r="M146" s="57"/>
      <c r="N146" s="91">
        <f t="shared" si="4"/>
        <v>0</v>
      </c>
    </row>
    <row r="147" spans="2:14" s="24" customFormat="1" ht="28.5" customHeight="1" thickBot="1" x14ac:dyDescent="0.25">
      <c r="B147" s="441" t="s">
        <v>217</v>
      </c>
      <c r="C147" s="420"/>
      <c r="D147" s="421"/>
      <c r="E147" s="27"/>
      <c r="F147" s="254">
        <f>F99+F104+F127+F131+F134+F140</f>
        <v>0</v>
      </c>
      <c r="G147" s="27"/>
      <c r="H147" s="254">
        <f>H99+H104+H127+H131+H134+H140</f>
        <v>0</v>
      </c>
      <c r="I147" s="27"/>
      <c r="J147" s="254">
        <f>J99+J104+J127+J131+J134+J140</f>
        <v>0</v>
      </c>
      <c r="K147" s="27"/>
      <c r="L147" s="254">
        <f>L99+L104+L127+L131+L134+L140</f>
        <v>0</v>
      </c>
      <c r="M147" s="27"/>
      <c r="N147" s="80">
        <f t="shared" si="4"/>
        <v>0</v>
      </c>
    </row>
    <row r="148" spans="2:14" s="24" customFormat="1" ht="19.5" hidden="1" customHeight="1" x14ac:dyDescent="0.2">
      <c r="B148" s="442" t="s">
        <v>228</v>
      </c>
      <c r="C148" s="443"/>
      <c r="D148" s="443"/>
      <c r="E148" s="444" t="s">
        <v>186</v>
      </c>
      <c r="F148" s="445"/>
      <c r="G148" s="467" t="s">
        <v>195</v>
      </c>
      <c r="H148" s="468"/>
      <c r="I148" s="467" t="s">
        <v>195</v>
      </c>
      <c r="J148" s="468"/>
      <c r="K148" s="467" t="s">
        <v>195</v>
      </c>
      <c r="L148" s="468"/>
      <c r="M148" s="444" t="s">
        <v>197</v>
      </c>
      <c r="N148" s="445"/>
    </row>
    <row r="149" spans="2:14" s="24" customFormat="1" ht="19.5" hidden="1" customHeight="1" thickBot="1" x14ac:dyDescent="0.25">
      <c r="B149" s="439"/>
      <c r="C149" s="440"/>
      <c r="D149" s="440"/>
      <c r="E149" s="446"/>
      <c r="F149" s="447"/>
      <c r="G149" s="453"/>
      <c r="H149" s="454"/>
      <c r="I149" s="453"/>
      <c r="J149" s="454"/>
      <c r="K149" s="453"/>
      <c r="L149" s="454"/>
      <c r="M149" s="446"/>
      <c r="N149" s="447"/>
    </row>
    <row r="150" spans="2:14" s="24" customFormat="1" ht="32.15" hidden="1" customHeight="1" thickBot="1" x14ac:dyDescent="0.25">
      <c r="B150" s="25" t="s">
        <v>106</v>
      </c>
      <c r="C150" s="26"/>
      <c r="D150" s="29"/>
      <c r="F150" s="98">
        <f>SUM(F151:F156)</f>
        <v>0</v>
      </c>
      <c r="G150" s="32"/>
      <c r="H150" s="98"/>
      <c r="I150" s="32"/>
      <c r="J150" s="81"/>
      <c r="L150" s="98">
        <f>SUM(L151:L156)</f>
        <v>0</v>
      </c>
      <c r="M150" s="32"/>
      <c r="N150" s="92">
        <f t="shared" ref="N150:N171" si="5">F150+H150+J150+L150</f>
        <v>0</v>
      </c>
    </row>
    <row r="151" spans="2:14" s="24" customFormat="1" ht="32.15" hidden="1" customHeight="1" x14ac:dyDescent="0.2">
      <c r="B151" s="53"/>
      <c r="C151" s="54"/>
      <c r="D151" s="136" t="s">
        <v>107</v>
      </c>
      <c r="E151" s="31"/>
      <c r="F151" s="104"/>
      <c r="G151" s="30"/>
      <c r="H151" s="104"/>
      <c r="I151" s="30"/>
      <c r="J151" s="84"/>
      <c r="K151" s="31"/>
      <c r="L151" s="104"/>
      <c r="M151" s="30"/>
      <c r="N151" s="105">
        <f t="shared" si="5"/>
        <v>0</v>
      </c>
    </row>
    <row r="152" spans="2:14" s="24" customFormat="1" ht="32.15" hidden="1" customHeight="1" x14ac:dyDescent="0.2">
      <c r="B152" s="34"/>
      <c r="C152" s="35"/>
      <c r="D152" s="72" t="s">
        <v>108</v>
      </c>
      <c r="E152" s="34"/>
      <c r="F152" s="89"/>
      <c r="G152" s="34"/>
      <c r="H152" s="89"/>
      <c r="I152" s="34"/>
      <c r="J152" s="82"/>
      <c r="K152" s="35"/>
      <c r="L152" s="89"/>
      <c r="M152" s="34"/>
      <c r="N152" s="93">
        <f t="shared" si="5"/>
        <v>0</v>
      </c>
    </row>
    <row r="153" spans="2:14" s="24" customFormat="1" ht="32.15" hidden="1" customHeight="1" x14ac:dyDescent="0.2">
      <c r="B153" s="34"/>
      <c r="C153" s="35"/>
      <c r="D153" s="72" t="s">
        <v>296</v>
      </c>
      <c r="E153" s="34"/>
      <c r="F153" s="89"/>
      <c r="G153" s="34"/>
      <c r="H153" s="89"/>
      <c r="I153" s="34"/>
      <c r="J153" s="82"/>
      <c r="K153" s="35"/>
      <c r="L153" s="89"/>
      <c r="M153" s="34"/>
      <c r="N153" s="93">
        <f t="shared" si="5"/>
        <v>0</v>
      </c>
    </row>
    <row r="154" spans="2:14" s="24" customFormat="1" ht="32.15" hidden="1" customHeight="1" x14ac:dyDescent="0.2">
      <c r="B154" s="34"/>
      <c r="C154" s="35"/>
      <c r="D154" s="72" t="s">
        <v>297</v>
      </c>
      <c r="E154" s="34"/>
      <c r="F154" s="89"/>
      <c r="G154" s="34"/>
      <c r="H154" s="89"/>
      <c r="I154" s="34"/>
      <c r="J154" s="82"/>
      <c r="K154" s="35"/>
      <c r="L154" s="89"/>
      <c r="M154" s="34"/>
      <c r="N154" s="93">
        <f t="shared" si="5"/>
        <v>0</v>
      </c>
    </row>
    <row r="155" spans="2:14" s="24" customFormat="1" ht="32.15" hidden="1" customHeight="1" x14ac:dyDescent="0.2">
      <c r="B155" s="34"/>
      <c r="C155" s="35"/>
      <c r="D155" s="72" t="s">
        <v>298</v>
      </c>
      <c r="E155" s="34"/>
      <c r="F155" s="89"/>
      <c r="G155" s="34"/>
      <c r="H155" s="89"/>
      <c r="I155" s="34"/>
      <c r="J155" s="82"/>
      <c r="K155" s="35"/>
      <c r="L155" s="89"/>
      <c r="M155" s="34"/>
      <c r="N155" s="93">
        <f t="shared" si="5"/>
        <v>0</v>
      </c>
    </row>
    <row r="156" spans="2:14" s="24" customFormat="1" ht="32.15" hidden="1" customHeight="1" thickBot="1" x14ac:dyDescent="0.25">
      <c r="B156" s="57"/>
      <c r="C156" s="58"/>
      <c r="D156" s="73" t="s">
        <v>299</v>
      </c>
      <c r="E156" s="38"/>
      <c r="F156" s="103"/>
      <c r="G156" s="37"/>
      <c r="H156" s="103"/>
      <c r="I156" s="37"/>
      <c r="J156" s="83"/>
      <c r="K156" s="38"/>
      <c r="L156" s="103"/>
      <c r="M156" s="37"/>
      <c r="N156" s="95">
        <f t="shared" si="5"/>
        <v>0</v>
      </c>
    </row>
    <row r="157" spans="2:14" s="24" customFormat="1" ht="32.15" hidden="1" customHeight="1" thickBot="1" x14ac:dyDescent="0.25">
      <c r="B157" s="25" t="s">
        <v>109</v>
      </c>
      <c r="C157" s="26"/>
      <c r="D157" s="29"/>
      <c r="F157" s="98">
        <f>SUM(F158:F165)</f>
        <v>0</v>
      </c>
      <c r="G157" s="32"/>
      <c r="H157" s="98"/>
      <c r="I157" s="32"/>
      <c r="J157" s="81"/>
      <c r="L157" s="98">
        <f>SUM(L158:L165)</f>
        <v>0</v>
      </c>
      <c r="M157" s="32"/>
      <c r="N157" s="92">
        <f t="shared" si="5"/>
        <v>0</v>
      </c>
    </row>
    <row r="158" spans="2:14" s="24" customFormat="1" ht="32.15" hidden="1" customHeight="1" x14ac:dyDescent="0.2">
      <c r="B158" s="53"/>
      <c r="C158" s="54"/>
      <c r="D158" s="44" t="s">
        <v>110</v>
      </c>
      <c r="E158" s="31"/>
      <c r="F158" s="104"/>
      <c r="G158" s="30"/>
      <c r="H158" s="104"/>
      <c r="I158" s="30"/>
      <c r="J158" s="84"/>
      <c r="K158" s="31"/>
      <c r="L158" s="104"/>
      <c r="M158" s="30"/>
      <c r="N158" s="105">
        <f t="shared" si="5"/>
        <v>0</v>
      </c>
    </row>
    <row r="159" spans="2:14" s="24" customFormat="1" ht="32.15" hidden="1" customHeight="1" x14ac:dyDescent="0.2">
      <c r="B159" s="34"/>
      <c r="C159" s="35"/>
      <c r="D159" s="36" t="s">
        <v>111</v>
      </c>
      <c r="E159" s="34"/>
      <c r="F159" s="89"/>
      <c r="G159" s="34"/>
      <c r="H159" s="89"/>
      <c r="I159" s="34"/>
      <c r="J159" s="82"/>
      <c r="K159" s="35"/>
      <c r="L159" s="89"/>
      <c r="M159" s="34"/>
      <c r="N159" s="93">
        <f t="shared" si="5"/>
        <v>0</v>
      </c>
    </row>
    <row r="160" spans="2:14" s="24" customFormat="1" ht="32.15" hidden="1" customHeight="1" x14ac:dyDescent="0.2">
      <c r="B160" s="34"/>
      <c r="C160" s="35"/>
      <c r="D160" s="36" t="s">
        <v>112</v>
      </c>
      <c r="E160" s="34"/>
      <c r="F160" s="89"/>
      <c r="G160" s="34"/>
      <c r="H160" s="89"/>
      <c r="I160" s="34"/>
      <c r="J160" s="82"/>
      <c r="K160" s="35"/>
      <c r="L160" s="89"/>
      <c r="M160" s="34"/>
      <c r="N160" s="93">
        <f t="shared" si="5"/>
        <v>0</v>
      </c>
    </row>
    <row r="161" spans="2:14" s="24" customFormat="1" ht="32.15" hidden="1" customHeight="1" x14ac:dyDescent="0.2">
      <c r="B161" s="34"/>
      <c r="C161" s="35"/>
      <c r="D161" s="36" t="s">
        <v>113</v>
      </c>
      <c r="E161" s="34"/>
      <c r="F161" s="89"/>
      <c r="G161" s="34"/>
      <c r="H161" s="89"/>
      <c r="I161" s="34"/>
      <c r="J161" s="82"/>
      <c r="K161" s="35"/>
      <c r="L161" s="89"/>
      <c r="M161" s="34"/>
      <c r="N161" s="93">
        <f t="shared" si="5"/>
        <v>0</v>
      </c>
    </row>
    <row r="162" spans="2:14" s="24" customFormat="1" ht="32.15" hidden="1" customHeight="1" x14ac:dyDescent="0.2">
      <c r="B162" s="34"/>
      <c r="C162" s="35"/>
      <c r="D162" s="36" t="s">
        <v>114</v>
      </c>
      <c r="E162" s="34"/>
      <c r="F162" s="89"/>
      <c r="G162" s="34"/>
      <c r="H162" s="89"/>
      <c r="I162" s="34"/>
      <c r="J162" s="82"/>
      <c r="K162" s="35"/>
      <c r="L162" s="89"/>
      <c r="M162" s="34"/>
      <c r="N162" s="93">
        <f t="shared" si="5"/>
        <v>0</v>
      </c>
    </row>
    <row r="163" spans="2:14" s="24" customFormat="1" ht="32.15" hidden="1" customHeight="1" x14ac:dyDescent="0.2">
      <c r="B163" s="34"/>
      <c r="C163" s="35"/>
      <c r="D163" s="36" t="s">
        <v>115</v>
      </c>
      <c r="E163" s="34"/>
      <c r="F163" s="89"/>
      <c r="G163" s="34"/>
      <c r="H163" s="89"/>
      <c r="I163" s="34"/>
      <c r="J163" s="82"/>
      <c r="K163" s="35"/>
      <c r="L163" s="89"/>
      <c r="M163" s="34"/>
      <c r="N163" s="93">
        <f t="shared" si="5"/>
        <v>0</v>
      </c>
    </row>
    <row r="164" spans="2:14" s="24" customFormat="1" ht="32.15" hidden="1" customHeight="1" x14ac:dyDescent="0.2">
      <c r="B164" s="34"/>
      <c r="C164" s="35"/>
      <c r="D164" s="36" t="s">
        <v>116</v>
      </c>
      <c r="F164" s="98"/>
      <c r="G164" s="32"/>
      <c r="H164" s="98"/>
      <c r="I164" s="32"/>
      <c r="J164" s="81"/>
      <c r="L164" s="98"/>
      <c r="M164" s="32"/>
      <c r="N164" s="92">
        <f t="shared" si="5"/>
        <v>0</v>
      </c>
    </row>
    <row r="165" spans="2:14" s="24" customFormat="1" ht="32.15" hidden="1" customHeight="1" thickBot="1" x14ac:dyDescent="0.25">
      <c r="B165" s="57" t="s">
        <v>117</v>
      </c>
      <c r="C165" s="58"/>
      <c r="D165" s="41"/>
      <c r="E165" s="39"/>
      <c r="F165" s="99"/>
      <c r="G165" s="39"/>
      <c r="H165" s="99"/>
      <c r="I165" s="39"/>
      <c r="J165" s="85"/>
      <c r="K165" s="47"/>
      <c r="L165" s="99"/>
      <c r="M165" s="39"/>
      <c r="N165" s="94">
        <f t="shared" si="5"/>
        <v>0</v>
      </c>
    </row>
    <row r="166" spans="2:14" s="24" customFormat="1" ht="32.15" hidden="1" customHeight="1" thickBot="1" x14ac:dyDescent="0.25">
      <c r="B166" s="25" t="s">
        <v>118</v>
      </c>
      <c r="C166" s="26"/>
      <c r="D166" s="29"/>
      <c r="E166" s="26"/>
      <c r="F166" s="87">
        <f>SUM(F167:F169)</f>
        <v>0</v>
      </c>
      <c r="G166" s="27"/>
      <c r="H166" s="87"/>
      <c r="I166" s="27"/>
      <c r="J166" s="101"/>
      <c r="K166" s="26"/>
      <c r="L166" s="87">
        <f>SUM(L167:L169)</f>
        <v>0</v>
      </c>
      <c r="M166" s="27"/>
      <c r="N166" s="80">
        <f t="shared" si="5"/>
        <v>0</v>
      </c>
    </row>
    <row r="167" spans="2:14" s="24" customFormat="1" ht="32.15" hidden="1" customHeight="1" x14ac:dyDescent="0.2">
      <c r="B167" s="53"/>
      <c r="C167" s="54"/>
      <c r="D167" s="44" t="s">
        <v>119</v>
      </c>
      <c r="F167" s="98"/>
      <c r="G167" s="32"/>
      <c r="H167" s="98"/>
      <c r="I167" s="32"/>
      <c r="J167" s="81"/>
      <c r="L167" s="98"/>
      <c r="M167" s="32"/>
      <c r="N167" s="92">
        <f t="shared" si="5"/>
        <v>0</v>
      </c>
    </row>
    <row r="168" spans="2:14" s="24" customFormat="1" ht="32.15" hidden="1" customHeight="1" x14ac:dyDescent="0.2">
      <c r="B168" s="34"/>
      <c r="C168" s="35"/>
      <c r="D168" s="36" t="s">
        <v>120</v>
      </c>
      <c r="E168" s="34"/>
      <c r="F168" s="89"/>
      <c r="G168" s="34"/>
      <c r="H168" s="89"/>
      <c r="I168" s="34"/>
      <c r="J168" s="82"/>
      <c r="K168" s="35"/>
      <c r="L168" s="89"/>
      <c r="M168" s="34"/>
      <c r="N168" s="93">
        <f t="shared" si="5"/>
        <v>0</v>
      </c>
    </row>
    <row r="169" spans="2:14" s="24" customFormat="1" ht="32.15" hidden="1" customHeight="1" thickBot="1" x14ac:dyDescent="0.25">
      <c r="B169" s="57"/>
      <c r="C169" s="58"/>
      <c r="D169" s="41" t="s">
        <v>121</v>
      </c>
      <c r="F169" s="98"/>
      <c r="G169" s="32"/>
      <c r="H169" s="98"/>
      <c r="I169" s="32"/>
      <c r="J169" s="81"/>
      <c r="L169" s="98"/>
      <c r="M169" s="32"/>
      <c r="N169" s="92">
        <f t="shared" si="5"/>
        <v>0</v>
      </c>
    </row>
    <row r="170" spans="2:14" s="24" customFormat="1" ht="32.15" hidden="1" customHeight="1" thickBot="1" x14ac:dyDescent="0.25">
      <c r="B170" s="25" t="s">
        <v>122</v>
      </c>
      <c r="C170" s="26"/>
      <c r="D170" s="29"/>
      <c r="E170" s="31"/>
      <c r="F170" s="104"/>
      <c r="G170" s="30"/>
      <c r="H170" s="104"/>
      <c r="I170" s="30"/>
      <c r="J170" s="84"/>
      <c r="K170" s="31"/>
      <c r="L170" s="104"/>
      <c r="M170" s="30"/>
      <c r="N170" s="105">
        <f t="shared" si="5"/>
        <v>0</v>
      </c>
    </row>
    <row r="171" spans="2:14" s="24" customFormat="1" ht="32.15" hidden="1" customHeight="1" thickBot="1" x14ac:dyDescent="0.25">
      <c r="B171" s="427" t="s">
        <v>194</v>
      </c>
      <c r="C171" s="428"/>
      <c r="D171" s="429"/>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0">
        <f t="shared" si="5"/>
        <v>0</v>
      </c>
    </row>
    <row r="172" spans="2:14" s="24" customFormat="1" ht="22" hidden="1" customHeight="1" x14ac:dyDescent="0.2">
      <c r="B172" s="31"/>
      <c r="C172" s="31"/>
      <c r="D172" s="31"/>
      <c r="E172" s="31"/>
      <c r="F172" s="31"/>
      <c r="G172" s="31"/>
      <c r="H172" s="31"/>
      <c r="I172" s="31"/>
      <c r="J172" s="31"/>
      <c r="K172" s="31"/>
      <c r="L172" s="31"/>
      <c r="M172" s="31"/>
      <c r="N172" s="31"/>
    </row>
    <row r="173" spans="2:14" s="24" customFormat="1" ht="21.75" hidden="1" customHeight="1" x14ac:dyDescent="0.2"/>
    <row r="174" spans="2:14" s="24" customFormat="1" ht="22" hidden="1" customHeight="1" x14ac:dyDescent="0.2"/>
    <row r="175" spans="2:14" s="24" customFormat="1" ht="22" customHeight="1" x14ac:dyDescent="0.2"/>
    <row r="176" spans="2:14" s="24" customFormat="1" ht="22" customHeight="1" x14ac:dyDescent="0.2"/>
    <row r="177" s="24" customFormat="1" ht="22" customHeight="1" x14ac:dyDescent="0.2"/>
    <row r="178" s="24" customFormat="1" ht="22" customHeight="1" x14ac:dyDescent="0.2"/>
    <row r="179" s="24" customFormat="1" ht="22" customHeight="1" x14ac:dyDescent="0.2"/>
    <row r="180" s="24" customFormat="1" ht="22" customHeight="1" x14ac:dyDescent="0.2"/>
  </sheetData>
  <mergeCells count="33">
    <mergeCell ref="K148:L149"/>
    <mergeCell ref="M148:N149"/>
    <mergeCell ref="G7:H8"/>
    <mergeCell ref="E7:F8"/>
    <mergeCell ref="K51:L52"/>
    <mergeCell ref="G97:H98"/>
    <mergeCell ref="M97:N98"/>
    <mergeCell ref="K97:L98"/>
    <mergeCell ref="E51:F52"/>
    <mergeCell ref="E97:F98"/>
    <mergeCell ref="G148:H149"/>
    <mergeCell ref="I97:J98"/>
    <mergeCell ref="I148:J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activeCell="A5" sqref="A5:I5"/>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483" t="s">
        <v>515</v>
      </c>
      <c r="B1" s="484"/>
      <c r="C1" s="484"/>
      <c r="D1" s="484"/>
      <c r="E1" s="484"/>
      <c r="F1" s="484"/>
      <c r="G1" s="484"/>
      <c r="H1" s="484"/>
      <c r="I1" s="484"/>
    </row>
    <row r="4" spans="1:9" x14ac:dyDescent="0.2">
      <c r="A4" s="484" t="s">
        <v>512</v>
      </c>
      <c r="B4" s="484"/>
      <c r="C4" s="484"/>
      <c r="D4" s="484"/>
      <c r="E4" s="484"/>
      <c r="F4" s="484"/>
      <c r="G4" s="484"/>
      <c r="H4" s="484"/>
      <c r="I4" s="484"/>
    </row>
    <row r="5" spans="1:9" x14ac:dyDescent="0.2">
      <c r="A5" s="484" t="s">
        <v>516</v>
      </c>
      <c r="B5" s="484"/>
      <c r="C5" s="484"/>
      <c r="D5" s="484"/>
      <c r="E5" s="484"/>
      <c r="F5" s="484"/>
      <c r="G5" s="484"/>
      <c r="H5" s="484"/>
      <c r="I5" s="484"/>
    </row>
    <row r="7" spans="1:9" x14ac:dyDescent="0.2">
      <c r="A7" s="485" t="s">
        <v>204</v>
      </c>
      <c r="B7" s="485"/>
      <c r="C7" s="485"/>
      <c r="D7" s="485"/>
      <c r="E7" s="485"/>
      <c r="F7" s="485"/>
      <c r="G7" s="485"/>
      <c r="H7" s="485"/>
      <c r="I7" s="485"/>
    </row>
    <row r="8" spans="1:9" x14ac:dyDescent="0.2">
      <c r="A8" s="471" t="s">
        <v>205</v>
      </c>
      <c r="B8" s="472"/>
      <c r="C8" s="473"/>
      <c r="D8" s="3"/>
      <c r="E8" s="4"/>
      <c r="F8" s="4"/>
      <c r="G8" s="4"/>
      <c r="H8" s="480" t="s">
        <v>197</v>
      </c>
      <c r="I8" s="4"/>
    </row>
    <row r="9" spans="1:9" x14ac:dyDescent="0.2">
      <c r="A9" s="474"/>
      <c r="B9" s="475"/>
      <c r="C9" s="476"/>
      <c r="D9" s="11" t="s">
        <v>186</v>
      </c>
      <c r="E9" s="12" t="s">
        <v>195</v>
      </c>
      <c r="F9" s="12" t="s">
        <v>195</v>
      </c>
      <c r="G9" s="12" t="s">
        <v>510</v>
      </c>
      <c r="H9" s="481"/>
      <c r="I9" s="13" t="s">
        <v>206</v>
      </c>
    </row>
    <row r="10" spans="1:9" ht="13.5" thickBot="1" x14ac:dyDescent="0.25">
      <c r="A10" s="477"/>
      <c r="B10" s="478"/>
      <c r="C10" s="479"/>
      <c r="D10" s="14"/>
      <c r="E10" s="15"/>
      <c r="F10" s="15"/>
      <c r="G10" s="15"/>
      <c r="H10" s="482"/>
      <c r="I10" s="15"/>
    </row>
    <row r="11" spans="1:9" ht="30" customHeight="1" thickBot="1" x14ac:dyDescent="0.25">
      <c r="A11" s="7" t="s">
        <v>62</v>
      </c>
      <c r="B11" s="16"/>
      <c r="C11" s="16"/>
      <c r="D11" s="256">
        <f>D12+D17</f>
        <v>0</v>
      </c>
      <c r="E11" s="257">
        <f>E12+E17</f>
        <v>0</v>
      </c>
      <c r="F11" s="257">
        <f>F12+F17</f>
        <v>0</v>
      </c>
      <c r="G11" s="298">
        <f>G12+G17</f>
        <v>0</v>
      </c>
      <c r="H11" s="258">
        <f>SUM(D11:G11)</f>
        <v>0</v>
      </c>
      <c r="I11" s="23"/>
    </row>
    <row r="12" spans="1:9" ht="30" customHeight="1" x14ac:dyDescent="0.2">
      <c r="A12" s="10"/>
      <c r="B12" s="5" t="s">
        <v>124</v>
      </c>
      <c r="C12" s="5"/>
      <c r="D12" s="259">
        <f>SUM(D13:D16)</f>
        <v>0</v>
      </c>
      <c r="E12" s="260">
        <f>SUM(E13:E16)</f>
        <v>0</v>
      </c>
      <c r="F12" s="260">
        <f>SUM(F13:F16)</f>
        <v>0</v>
      </c>
      <c r="G12" s="299">
        <f>SUM(G13:G16)</f>
        <v>0</v>
      </c>
      <c r="H12" s="261">
        <f t="shared" ref="H12:H29" si="0">SUM(D12:G12)</f>
        <v>0</v>
      </c>
      <c r="I12" s="17"/>
    </row>
    <row r="13" spans="1:9" ht="30" customHeight="1" x14ac:dyDescent="0.2">
      <c r="A13" s="8"/>
      <c r="B13" s="18"/>
      <c r="C13" s="18" t="s">
        <v>125</v>
      </c>
      <c r="D13" s="262"/>
      <c r="E13" s="263"/>
      <c r="F13" s="263"/>
      <c r="G13" s="300"/>
      <c r="H13" s="264">
        <f t="shared" si="0"/>
        <v>0</v>
      </c>
      <c r="I13" s="19"/>
    </row>
    <row r="14" spans="1:9" ht="30" customHeight="1" x14ac:dyDescent="0.2">
      <c r="A14" s="8"/>
      <c r="B14" s="18"/>
      <c r="C14" s="18" t="s">
        <v>126</v>
      </c>
      <c r="D14" s="262"/>
      <c r="E14" s="263"/>
      <c r="F14" s="263"/>
      <c r="G14" s="300"/>
      <c r="H14" s="264">
        <f t="shared" si="0"/>
        <v>0</v>
      </c>
      <c r="I14" s="19"/>
    </row>
    <row r="15" spans="1:9" ht="30" customHeight="1" x14ac:dyDescent="0.2">
      <c r="A15" s="8"/>
      <c r="B15" s="18"/>
      <c r="C15" s="18" t="s">
        <v>127</v>
      </c>
      <c r="D15" s="262"/>
      <c r="E15" s="263"/>
      <c r="F15" s="263"/>
      <c r="G15" s="300"/>
      <c r="H15" s="264">
        <f t="shared" si="0"/>
        <v>0</v>
      </c>
      <c r="I15" s="19"/>
    </row>
    <row r="16" spans="1:9" ht="30" customHeight="1" x14ac:dyDescent="0.2">
      <c r="A16" s="8"/>
      <c r="B16" s="18"/>
      <c r="C16" s="18" t="s">
        <v>128</v>
      </c>
      <c r="D16" s="262"/>
      <c r="E16" s="263"/>
      <c r="F16" s="263"/>
      <c r="G16" s="300"/>
      <c r="H16" s="264">
        <f t="shared" si="0"/>
        <v>0</v>
      </c>
      <c r="I16" s="19"/>
    </row>
    <row r="17" spans="1:9" ht="30" customHeight="1" thickBot="1" x14ac:dyDescent="0.25">
      <c r="A17" s="6"/>
      <c r="B17" s="1" t="s">
        <v>129</v>
      </c>
      <c r="D17" s="265"/>
      <c r="E17" s="266"/>
      <c r="F17" s="266"/>
      <c r="G17" s="301"/>
      <c r="H17" s="267">
        <f t="shared" si="0"/>
        <v>0</v>
      </c>
      <c r="I17" s="20"/>
    </row>
    <row r="18" spans="1:9" ht="30" customHeight="1" thickBot="1" x14ac:dyDescent="0.25">
      <c r="A18" s="7" t="s">
        <v>63</v>
      </c>
      <c r="B18" s="16"/>
      <c r="C18" s="16"/>
      <c r="D18" s="256">
        <f>D19+D24</f>
        <v>0</v>
      </c>
      <c r="E18" s="257">
        <f>E19+E24</f>
        <v>0</v>
      </c>
      <c r="F18" s="257">
        <f>F19+F24</f>
        <v>0</v>
      </c>
      <c r="G18" s="256">
        <f>G19+G24</f>
        <v>0</v>
      </c>
      <c r="H18" s="258">
        <f t="shared" si="0"/>
        <v>0</v>
      </c>
      <c r="I18" s="23"/>
    </row>
    <row r="19" spans="1:9" ht="30" customHeight="1" x14ac:dyDescent="0.2">
      <c r="A19" s="10"/>
      <c r="B19" s="5" t="s">
        <v>130</v>
      </c>
      <c r="C19" s="5"/>
      <c r="D19" s="259">
        <f>SUM(D20:D23)</f>
        <v>0</v>
      </c>
      <c r="E19" s="259">
        <f>SUM(E20:E23)</f>
        <v>0</v>
      </c>
      <c r="F19" s="259">
        <f>SUM(F20:F23)</f>
        <v>0</v>
      </c>
      <c r="G19" s="259">
        <f>SUM(G20:G23)</f>
        <v>0</v>
      </c>
      <c r="H19" s="261">
        <f t="shared" si="0"/>
        <v>0</v>
      </c>
      <c r="I19" s="17"/>
    </row>
    <row r="20" spans="1:9" ht="30" customHeight="1" x14ac:dyDescent="0.2">
      <c r="A20" s="8"/>
      <c r="B20" s="18"/>
      <c r="C20" s="18" t="s">
        <v>125</v>
      </c>
      <c r="D20" s="262"/>
      <c r="E20" s="263"/>
      <c r="F20" s="263"/>
      <c r="G20" s="262"/>
      <c r="H20" s="264">
        <f t="shared" si="0"/>
        <v>0</v>
      </c>
      <c r="I20" s="19"/>
    </row>
    <row r="21" spans="1:9" ht="30" customHeight="1" x14ac:dyDescent="0.2">
      <c r="A21" s="8"/>
      <c r="B21" s="18"/>
      <c r="C21" s="18" t="s">
        <v>126</v>
      </c>
      <c r="D21" s="262"/>
      <c r="E21" s="263"/>
      <c r="F21" s="263"/>
      <c r="G21" s="262"/>
      <c r="H21" s="264">
        <f t="shared" si="0"/>
        <v>0</v>
      </c>
      <c r="I21" s="19"/>
    </row>
    <row r="22" spans="1:9" ht="30" customHeight="1" x14ac:dyDescent="0.2">
      <c r="A22" s="8"/>
      <c r="B22" s="18"/>
      <c r="C22" s="18" t="s">
        <v>127</v>
      </c>
      <c r="D22" s="262"/>
      <c r="E22" s="263"/>
      <c r="F22" s="263"/>
      <c r="G22" s="262"/>
      <c r="H22" s="264">
        <f t="shared" si="0"/>
        <v>0</v>
      </c>
      <c r="I22" s="19"/>
    </row>
    <row r="23" spans="1:9" ht="30" customHeight="1" x14ac:dyDescent="0.2">
      <c r="A23" s="8"/>
      <c r="B23" s="18"/>
      <c r="C23" s="18" t="s">
        <v>128</v>
      </c>
      <c r="D23" s="262"/>
      <c r="E23" s="263"/>
      <c r="F23" s="263"/>
      <c r="G23" s="262"/>
      <c r="H23" s="264">
        <f t="shared" si="0"/>
        <v>0</v>
      </c>
      <c r="I23" s="19"/>
    </row>
    <row r="24" spans="1:9" ht="30" customHeight="1" thickBot="1" x14ac:dyDescent="0.25">
      <c r="A24" s="9"/>
      <c r="B24" s="21" t="s">
        <v>131</v>
      </c>
      <c r="C24" s="21"/>
      <c r="D24" s="268"/>
      <c r="E24" s="269"/>
      <c r="F24" s="269"/>
      <c r="G24" s="268"/>
      <c r="H24" s="267">
        <f t="shared" si="0"/>
        <v>0</v>
      </c>
      <c r="I24" s="22"/>
    </row>
    <row r="25" spans="1:9" ht="30" customHeight="1" thickBot="1" x14ac:dyDescent="0.25">
      <c r="A25" s="7" t="s">
        <v>64</v>
      </c>
      <c r="B25" s="16"/>
      <c r="C25" s="16"/>
      <c r="D25" s="256"/>
      <c r="E25" s="257"/>
      <c r="F25" s="257"/>
      <c r="G25" s="256"/>
      <c r="H25" s="258">
        <f t="shared" si="0"/>
        <v>0</v>
      </c>
      <c r="I25" s="23"/>
    </row>
    <row r="26" spans="1:9" ht="30" customHeight="1" thickBot="1" x14ac:dyDescent="0.25">
      <c r="A26" s="7" t="s">
        <v>65</v>
      </c>
      <c r="B26" s="16"/>
      <c r="C26" s="16"/>
      <c r="D26" s="256">
        <f>SUM(D27:D28)</f>
        <v>0</v>
      </c>
      <c r="E26" s="257">
        <f>SUM(E27:E28)</f>
        <v>0</v>
      </c>
      <c r="F26" s="257">
        <f>SUM(F27:F28)</f>
        <v>0</v>
      </c>
      <c r="G26" s="256">
        <f>SUM(G27:G28)</f>
        <v>0</v>
      </c>
      <c r="H26" s="258">
        <f t="shared" si="0"/>
        <v>0</v>
      </c>
      <c r="I26" s="23"/>
    </row>
    <row r="27" spans="1:9" ht="30" customHeight="1" x14ac:dyDescent="0.2">
      <c r="A27" s="10"/>
      <c r="B27" s="5" t="s">
        <v>218</v>
      </c>
      <c r="C27" s="5"/>
      <c r="D27" s="259"/>
      <c r="E27" s="260"/>
      <c r="F27" s="260"/>
      <c r="G27" s="259"/>
      <c r="H27" s="261">
        <f t="shared" si="0"/>
        <v>0</v>
      </c>
      <c r="I27" s="17"/>
    </row>
    <row r="28" spans="1:9" ht="30" customHeight="1" thickBot="1" x14ac:dyDescent="0.25">
      <c r="A28" s="6"/>
      <c r="B28" s="1" t="s">
        <v>219</v>
      </c>
      <c r="D28" s="265"/>
      <c r="E28" s="266"/>
      <c r="F28" s="266"/>
      <c r="G28" s="265"/>
      <c r="H28" s="267">
        <f t="shared" si="0"/>
        <v>0</v>
      </c>
      <c r="I28" s="20"/>
    </row>
    <row r="29" spans="1:9" ht="30" customHeight="1" thickBot="1" x14ac:dyDescent="0.25">
      <c r="A29" s="7"/>
      <c r="B29" s="16"/>
      <c r="C29" s="16" t="s">
        <v>217</v>
      </c>
      <c r="D29" s="256">
        <f>D11+D18+D25+D26</f>
        <v>0</v>
      </c>
      <c r="E29" s="257">
        <f>E11+E18+E25+E26</f>
        <v>0</v>
      </c>
      <c r="F29" s="257">
        <f>F11+F18+F25+F26</f>
        <v>0</v>
      </c>
      <c r="G29" s="256">
        <f>G11+G18+G25+G26</f>
        <v>0</v>
      </c>
      <c r="H29" s="258">
        <f t="shared" si="0"/>
        <v>0</v>
      </c>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topLeftCell="A96" zoomScale="75" zoomScaleNormal="100" zoomScaleSheetLayoutView="75" workbookViewId="0">
      <selection activeCell="C4" sqref="C4:K4"/>
    </sheetView>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x14ac:dyDescent="0.2">
      <c r="C1" s="433" t="s">
        <v>517</v>
      </c>
      <c r="D1" s="433"/>
      <c r="E1" s="433"/>
      <c r="F1" s="433"/>
      <c r="G1" s="433"/>
      <c r="H1" s="433"/>
      <c r="I1" s="433"/>
      <c r="J1" s="433"/>
      <c r="K1" s="433"/>
    </row>
    <row r="2" spans="1:11" ht="15.75" customHeight="1" x14ac:dyDescent="0.2"/>
    <row r="3" spans="1:11" s="24" customFormat="1" ht="19.5" customHeight="1" x14ac:dyDescent="0.2">
      <c r="C3" s="435" t="s">
        <v>512</v>
      </c>
      <c r="D3" s="435"/>
      <c r="E3" s="435"/>
      <c r="F3" s="435"/>
      <c r="G3" s="435"/>
      <c r="H3" s="435"/>
      <c r="I3" s="435"/>
      <c r="J3" s="435"/>
      <c r="K3" s="435"/>
    </row>
    <row r="4" spans="1:11" s="24" customFormat="1" ht="19.5" customHeight="1" x14ac:dyDescent="0.2">
      <c r="C4" s="435" t="s">
        <v>516</v>
      </c>
      <c r="D4" s="435"/>
      <c r="E4" s="435"/>
      <c r="F4" s="435"/>
      <c r="G4" s="435"/>
      <c r="H4" s="435"/>
      <c r="I4" s="435"/>
      <c r="J4" s="435"/>
      <c r="K4" s="435"/>
    </row>
    <row r="5" spans="1:11" s="24" customFormat="1" ht="18" customHeight="1" thickBot="1" x14ac:dyDescent="0.25">
      <c r="C5" s="504" t="s">
        <v>192</v>
      </c>
      <c r="D5" s="504"/>
      <c r="E5" s="504"/>
      <c r="F5" s="504"/>
      <c r="G5" s="504"/>
      <c r="H5" s="504"/>
      <c r="I5" s="504"/>
      <c r="J5" s="504"/>
      <c r="K5" s="504"/>
    </row>
    <row r="6" spans="1:11" s="24" customFormat="1" ht="24" customHeight="1" thickBot="1" x14ac:dyDescent="0.25">
      <c r="A6" s="161"/>
      <c r="B6" s="500" t="s">
        <v>369</v>
      </c>
      <c r="C6" s="420" t="s">
        <v>190</v>
      </c>
      <c r="D6" s="420"/>
      <c r="E6" s="421"/>
      <c r="F6" s="419" t="s">
        <v>306</v>
      </c>
      <c r="G6" s="420"/>
      <c r="H6" s="419" t="s">
        <v>307</v>
      </c>
      <c r="I6" s="421"/>
      <c r="J6" s="420" t="s">
        <v>305</v>
      </c>
      <c r="K6" s="499"/>
    </row>
    <row r="7" spans="1:11" s="24" customFormat="1" ht="28" customHeight="1" thickBot="1" x14ac:dyDescent="0.25">
      <c r="A7" s="63"/>
      <c r="B7" s="501"/>
      <c r="C7" s="25" t="s">
        <v>335</v>
      </c>
      <c r="D7" s="26"/>
      <c r="E7" s="26"/>
      <c r="F7" s="27"/>
      <c r="G7" s="235">
        <f>(G8-G9)+(G10-G11)+(G12-G13)+(G14-G15)+(G16-G17)+(G18-G19)+G20</f>
        <v>0</v>
      </c>
      <c r="H7" s="25"/>
      <c r="I7" s="235">
        <f>(I8-I9)+(I10-I11)+(I12-I13)+(I14-I15)+(I16-I17)+(I18-I19)+I20</f>
        <v>0</v>
      </c>
      <c r="J7" s="26"/>
      <c r="K7" s="235">
        <f>G7-I7</f>
        <v>0</v>
      </c>
    </row>
    <row r="8" spans="1:11" s="24" customFormat="1" ht="28" customHeight="1" thickBot="1" x14ac:dyDescent="0.25">
      <c r="A8" s="63"/>
      <c r="B8" s="501"/>
      <c r="C8" s="122"/>
      <c r="D8" s="123"/>
      <c r="E8" s="123" t="s">
        <v>132</v>
      </c>
      <c r="F8" s="122"/>
      <c r="G8" s="228"/>
      <c r="H8" s="124"/>
      <c r="I8" s="228"/>
      <c r="J8" s="123"/>
      <c r="K8" s="228">
        <f t="shared" ref="K8:K50" si="0">G8-I8</f>
        <v>0</v>
      </c>
    </row>
    <row r="9" spans="1:11" s="24" customFormat="1" ht="28" customHeight="1" thickBot="1" x14ac:dyDescent="0.25">
      <c r="A9" s="63"/>
      <c r="B9" s="502"/>
      <c r="E9" s="24" t="s">
        <v>188</v>
      </c>
      <c r="F9" s="32" t="s">
        <v>202</v>
      </c>
      <c r="G9" s="233"/>
      <c r="H9" s="63" t="s">
        <v>198</v>
      </c>
      <c r="I9" s="233"/>
      <c r="K9" s="233">
        <f t="shared" si="0"/>
        <v>0</v>
      </c>
    </row>
    <row r="10" spans="1:11" s="24" customFormat="1" ht="28" customHeight="1" thickBot="1" x14ac:dyDescent="0.25">
      <c r="A10" s="63"/>
      <c r="B10" s="502"/>
      <c r="C10" s="123"/>
      <c r="D10" s="123"/>
      <c r="E10" s="123" t="s">
        <v>133</v>
      </c>
      <c r="F10" s="122"/>
      <c r="G10" s="228"/>
      <c r="H10" s="124"/>
      <c r="I10" s="228"/>
      <c r="J10" s="123"/>
      <c r="K10" s="228">
        <f t="shared" si="0"/>
        <v>0</v>
      </c>
    </row>
    <row r="11" spans="1:11" s="24" customFormat="1" ht="28" customHeight="1" thickBot="1" x14ac:dyDescent="0.25">
      <c r="A11" s="63"/>
      <c r="B11" s="502"/>
      <c r="C11" s="118"/>
      <c r="D11" s="118"/>
      <c r="E11" s="118" t="s">
        <v>188</v>
      </c>
      <c r="F11" s="117" t="s">
        <v>202</v>
      </c>
      <c r="G11" s="229"/>
      <c r="H11" s="120" t="s">
        <v>198</v>
      </c>
      <c r="I11" s="229"/>
      <c r="J11" s="118"/>
      <c r="K11" s="229">
        <f t="shared" si="0"/>
        <v>0</v>
      </c>
    </row>
    <row r="12" spans="1:11" s="24" customFormat="1" ht="28" customHeight="1" thickBot="1" x14ac:dyDescent="0.25">
      <c r="A12" s="63"/>
      <c r="B12" s="502"/>
      <c r="C12" s="123"/>
      <c r="D12" s="123"/>
      <c r="E12" s="123" t="s">
        <v>134</v>
      </c>
      <c r="F12" s="122"/>
      <c r="G12" s="228"/>
      <c r="H12" s="124"/>
      <c r="I12" s="228"/>
      <c r="J12" s="123"/>
      <c r="K12" s="228">
        <f t="shared" si="0"/>
        <v>0</v>
      </c>
    </row>
    <row r="13" spans="1:11" s="24" customFormat="1" ht="28" customHeight="1" thickBot="1" x14ac:dyDescent="0.25">
      <c r="A13" s="63"/>
      <c r="B13" s="502"/>
      <c r="C13" s="118"/>
      <c r="D13" s="118"/>
      <c r="E13" s="118" t="s">
        <v>188</v>
      </c>
      <c r="F13" s="117" t="s">
        <v>202</v>
      </c>
      <c r="G13" s="229"/>
      <c r="H13" s="120" t="s">
        <v>198</v>
      </c>
      <c r="I13" s="229"/>
      <c r="J13" s="118"/>
      <c r="K13" s="229">
        <f t="shared" si="0"/>
        <v>0</v>
      </c>
    </row>
    <row r="14" spans="1:11" s="24" customFormat="1" ht="28" customHeight="1" thickBot="1" x14ac:dyDescent="0.25">
      <c r="A14" s="63"/>
      <c r="B14" s="502"/>
      <c r="C14" s="123"/>
      <c r="D14" s="123"/>
      <c r="E14" s="123" t="s">
        <v>135</v>
      </c>
      <c r="F14" s="122"/>
      <c r="G14" s="228"/>
      <c r="H14" s="124"/>
      <c r="I14" s="228"/>
      <c r="J14" s="123"/>
      <c r="K14" s="228">
        <f t="shared" si="0"/>
        <v>0</v>
      </c>
    </row>
    <row r="15" spans="1:11" s="24" customFormat="1" ht="28" customHeight="1" thickBot="1" x14ac:dyDescent="0.25">
      <c r="A15" s="63"/>
      <c r="B15" s="502"/>
      <c r="C15" s="118"/>
      <c r="D15" s="118"/>
      <c r="E15" s="118" t="s">
        <v>188</v>
      </c>
      <c r="F15" s="117" t="s">
        <v>202</v>
      </c>
      <c r="G15" s="229"/>
      <c r="H15" s="120" t="s">
        <v>198</v>
      </c>
      <c r="I15" s="229"/>
      <c r="J15" s="118"/>
      <c r="K15" s="229">
        <f t="shared" si="0"/>
        <v>0</v>
      </c>
    </row>
    <row r="16" spans="1:11" s="24" customFormat="1" ht="28" customHeight="1" thickBot="1" x14ac:dyDescent="0.25">
      <c r="A16" s="63"/>
      <c r="B16" s="502"/>
      <c r="C16" s="58"/>
      <c r="D16" s="58"/>
      <c r="E16" s="58" t="s">
        <v>136</v>
      </c>
      <c r="F16" s="57"/>
      <c r="G16" s="250"/>
      <c r="H16" s="70"/>
      <c r="I16" s="250"/>
      <c r="J16" s="58"/>
      <c r="K16" s="250">
        <f t="shared" si="0"/>
        <v>0</v>
      </c>
    </row>
    <row r="17" spans="1:11" s="24" customFormat="1" ht="28" customHeight="1" thickBot="1" x14ac:dyDescent="0.25">
      <c r="A17" s="63"/>
      <c r="B17" s="502"/>
      <c r="C17" s="118"/>
      <c r="D17" s="118"/>
      <c r="E17" s="118" t="s">
        <v>188</v>
      </c>
      <c r="F17" s="117" t="s">
        <v>202</v>
      </c>
      <c r="G17" s="229"/>
      <c r="H17" s="120" t="s">
        <v>198</v>
      </c>
      <c r="I17" s="229"/>
      <c r="J17" s="118"/>
      <c r="K17" s="229">
        <f t="shared" si="0"/>
        <v>0</v>
      </c>
    </row>
    <row r="18" spans="1:11" s="24" customFormat="1" ht="28" customHeight="1" thickBot="1" x14ac:dyDescent="0.25">
      <c r="A18" s="63"/>
      <c r="B18" s="502"/>
      <c r="C18" s="123"/>
      <c r="D18" s="123"/>
      <c r="E18" s="123" t="s">
        <v>137</v>
      </c>
      <c r="F18" s="122"/>
      <c r="G18" s="228"/>
      <c r="H18" s="124"/>
      <c r="I18" s="228"/>
      <c r="J18" s="123"/>
      <c r="K18" s="228">
        <f t="shared" si="0"/>
        <v>0</v>
      </c>
    </row>
    <row r="19" spans="1:11" s="24" customFormat="1" ht="28" customHeight="1" thickBot="1" x14ac:dyDescent="0.25">
      <c r="A19" s="63"/>
      <c r="B19" s="502"/>
      <c r="C19" s="118"/>
      <c r="D19" s="118"/>
      <c r="E19" s="118" t="s">
        <v>188</v>
      </c>
      <c r="F19" s="117" t="s">
        <v>202</v>
      </c>
      <c r="G19" s="229"/>
      <c r="H19" s="120" t="s">
        <v>198</v>
      </c>
      <c r="I19" s="229"/>
      <c r="J19" s="118"/>
      <c r="K19" s="229">
        <f t="shared" si="0"/>
        <v>0</v>
      </c>
    </row>
    <row r="20" spans="1:11" s="24" customFormat="1" ht="28" customHeight="1" thickBot="1" x14ac:dyDescent="0.25">
      <c r="A20" s="63"/>
      <c r="B20" s="502"/>
      <c r="C20" s="118"/>
      <c r="D20" s="118"/>
      <c r="E20" s="118" t="s">
        <v>508</v>
      </c>
      <c r="F20" s="117"/>
      <c r="G20" s="229"/>
      <c r="H20" s="120"/>
      <c r="I20" s="229"/>
      <c r="J20" s="118"/>
      <c r="K20" s="229">
        <f t="shared" si="0"/>
        <v>0</v>
      </c>
    </row>
    <row r="21" spans="1:11" s="24" customFormat="1" ht="28" customHeight="1" thickBot="1" x14ac:dyDescent="0.25">
      <c r="A21" s="63"/>
      <c r="B21" s="502"/>
      <c r="C21" s="26" t="s">
        <v>138</v>
      </c>
      <c r="D21" s="25"/>
      <c r="E21" s="26"/>
      <c r="F21" s="27"/>
      <c r="G21" s="235">
        <f>SUM(G22:G24)</f>
        <v>0</v>
      </c>
      <c r="H21" s="25"/>
      <c r="I21" s="235">
        <f>SUM(I22:I24)</f>
        <v>0</v>
      </c>
      <c r="J21" s="26"/>
      <c r="K21" s="235">
        <f t="shared" si="0"/>
        <v>0</v>
      </c>
    </row>
    <row r="22" spans="1:11" s="24" customFormat="1" ht="28" customHeight="1" thickBot="1" x14ac:dyDescent="0.25">
      <c r="A22" s="63"/>
      <c r="B22" s="502"/>
      <c r="C22" s="31"/>
      <c r="D22" s="31"/>
      <c r="E22" s="24" t="s">
        <v>139</v>
      </c>
      <c r="F22" s="32"/>
      <c r="G22" s="233"/>
      <c r="H22" s="63"/>
      <c r="I22" s="233"/>
      <c r="K22" s="233">
        <f t="shared" si="0"/>
        <v>0</v>
      </c>
    </row>
    <row r="23" spans="1:11" s="24" customFormat="1" ht="28" customHeight="1" thickBot="1" x14ac:dyDescent="0.25">
      <c r="A23" s="63"/>
      <c r="B23" s="502"/>
      <c r="C23" s="35"/>
      <c r="D23" s="35"/>
      <c r="E23" s="35" t="s">
        <v>140</v>
      </c>
      <c r="F23" s="34"/>
      <c r="G23" s="234"/>
      <c r="H23" s="65"/>
      <c r="I23" s="234"/>
      <c r="J23" s="35"/>
      <c r="K23" s="234">
        <f t="shared" si="0"/>
        <v>0</v>
      </c>
    </row>
    <row r="24" spans="1:11" s="24" customFormat="1" ht="28" customHeight="1" thickBot="1" x14ac:dyDescent="0.25">
      <c r="A24" s="63"/>
      <c r="B24" s="502"/>
      <c r="C24" s="38"/>
      <c r="D24" s="38"/>
      <c r="E24" s="38" t="s">
        <v>207</v>
      </c>
      <c r="F24" s="32"/>
      <c r="G24" s="233"/>
      <c r="H24" s="63"/>
      <c r="I24" s="233"/>
      <c r="K24" s="233">
        <f t="shared" si="0"/>
        <v>0</v>
      </c>
    </row>
    <row r="25" spans="1:11" s="24" customFormat="1" ht="28" customHeight="1" thickBot="1" x14ac:dyDescent="0.25">
      <c r="A25" s="63"/>
      <c r="B25" s="501"/>
      <c r="C25" s="25" t="s">
        <v>141</v>
      </c>
      <c r="D25" s="26"/>
      <c r="E25" s="26"/>
      <c r="F25" s="27"/>
      <c r="G25" s="235">
        <f>SUM(G26:G28)</f>
        <v>0</v>
      </c>
      <c r="H25" s="25"/>
      <c r="I25" s="235">
        <f>SUM(I26:I28)</f>
        <v>0</v>
      </c>
      <c r="J25" s="26"/>
      <c r="K25" s="235">
        <f t="shared" si="0"/>
        <v>0</v>
      </c>
    </row>
    <row r="26" spans="1:11" s="24" customFormat="1" ht="28" customHeight="1" thickBot="1" x14ac:dyDescent="0.25">
      <c r="A26" s="63"/>
      <c r="B26" s="502"/>
      <c r="C26" s="31"/>
      <c r="D26" s="31"/>
      <c r="E26" s="31" t="s">
        <v>142</v>
      </c>
      <c r="F26" s="32"/>
      <c r="G26" s="233"/>
      <c r="H26" s="63"/>
      <c r="I26" s="233"/>
      <c r="K26" s="233">
        <f t="shared" si="0"/>
        <v>0</v>
      </c>
    </row>
    <row r="27" spans="1:11" s="24" customFormat="1" ht="28" customHeight="1" thickBot="1" x14ac:dyDescent="0.25">
      <c r="A27" s="63"/>
      <c r="B27" s="502"/>
      <c r="C27" s="58"/>
      <c r="D27" s="58"/>
      <c r="E27" s="58" t="s">
        <v>143</v>
      </c>
      <c r="F27" s="57"/>
      <c r="G27" s="250"/>
      <c r="H27" s="70"/>
      <c r="I27" s="250"/>
      <c r="J27" s="58"/>
      <c r="K27" s="250">
        <f t="shared" si="0"/>
        <v>0</v>
      </c>
    </row>
    <row r="28" spans="1:11" s="24" customFormat="1" ht="28" customHeight="1" thickBot="1" x14ac:dyDescent="0.25">
      <c r="A28" s="63"/>
      <c r="B28" s="502"/>
      <c r="C28" s="47"/>
      <c r="D28" s="47"/>
      <c r="E28" s="47" t="s">
        <v>336</v>
      </c>
      <c r="F28" s="39"/>
      <c r="G28" s="232"/>
      <c r="H28" s="66"/>
      <c r="I28" s="232"/>
      <c r="J28" s="47"/>
      <c r="K28" s="232">
        <f t="shared" si="0"/>
        <v>0</v>
      </c>
    </row>
    <row r="29" spans="1:11" s="24" customFormat="1" ht="28" customHeight="1" thickBot="1" x14ac:dyDescent="0.25">
      <c r="A29" s="63"/>
      <c r="B29" s="501"/>
      <c r="C29" s="25" t="s">
        <v>337</v>
      </c>
      <c r="D29" s="26"/>
      <c r="E29" s="26"/>
      <c r="F29" s="27"/>
      <c r="G29" s="235">
        <f>SUM(G30:G34)</f>
        <v>0</v>
      </c>
      <c r="H29" s="25"/>
      <c r="I29" s="235">
        <f>SUM(I30:I34)</f>
        <v>0</v>
      </c>
      <c r="J29" s="26"/>
      <c r="K29" s="235">
        <f t="shared" si="0"/>
        <v>0</v>
      </c>
    </row>
    <row r="30" spans="1:11" s="24" customFormat="1" ht="28" customHeight="1" thickBot="1" x14ac:dyDescent="0.25">
      <c r="A30" s="63"/>
      <c r="B30" s="502"/>
      <c r="C30" s="31"/>
      <c r="D30" s="31"/>
      <c r="E30" s="31" t="s">
        <v>144</v>
      </c>
      <c r="F30" s="32"/>
      <c r="G30" s="233"/>
      <c r="H30" s="63"/>
      <c r="I30" s="233"/>
      <c r="K30" s="233">
        <f t="shared" si="0"/>
        <v>0</v>
      </c>
    </row>
    <row r="31" spans="1:11" s="24" customFormat="1" ht="28" customHeight="1" thickBot="1" x14ac:dyDescent="0.25">
      <c r="A31" s="63"/>
      <c r="B31" s="502"/>
      <c r="C31" s="35"/>
      <c r="D31" s="35"/>
      <c r="E31" s="35" t="s">
        <v>145</v>
      </c>
      <c r="F31" s="34"/>
      <c r="G31" s="234"/>
      <c r="H31" s="65"/>
      <c r="I31" s="234"/>
      <c r="J31" s="35"/>
      <c r="K31" s="234">
        <f t="shared" si="0"/>
        <v>0</v>
      </c>
    </row>
    <row r="32" spans="1:11" s="24" customFormat="1" ht="28" customHeight="1" thickBot="1" x14ac:dyDescent="0.25">
      <c r="A32" s="63"/>
      <c r="B32" s="502"/>
      <c r="C32" s="35"/>
      <c r="D32" s="35"/>
      <c r="E32" s="35" t="s">
        <v>146</v>
      </c>
      <c r="F32" s="34"/>
      <c r="G32" s="234"/>
      <c r="H32" s="65"/>
      <c r="I32" s="234"/>
      <c r="J32" s="35"/>
      <c r="K32" s="234">
        <f t="shared" si="0"/>
        <v>0</v>
      </c>
    </row>
    <row r="33" spans="1:11" s="24" customFormat="1" ht="28" customHeight="1" thickBot="1" x14ac:dyDescent="0.25">
      <c r="A33" s="63"/>
      <c r="B33" s="502"/>
      <c r="E33" s="24" t="s">
        <v>147</v>
      </c>
      <c r="F33" s="32"/>
      <c r="G33" s="233"/>
      <c r="H33" s="63"/>
      <c r="I33" s="233"/>
      <c r="K33" s="233">
        <f t="shared" si="0"/>
        <v>0</v>
      </c>
    </row>
    <row r="34" spans="1:11" s="24" customFormat="1" ht="28" customHeight="1" thickBot="1" x14ac:dyDescent="0.25">
      <c r="A34" s="63"/>
      <c r="B34" s="501"/>
      <c r="C34" s="39"/>
      <c r="D34" s="47"/>
      <c r="E34" s="47" t="s">
        <v>509</v>
      </c>
      <c r="F34" s="39"/>
      <c r="G34" s="232"/>
      <c r="H34" s="66"/>
      <c r="I34" s="232"/>
      <c r="J34" s="47"/>
      <c r="K34" s="232">
        <f t="shared" si="0"/>
        <v>0</v>
      </c>
    </row>
    <row r="35" spans="1:11" s="24" customFormat="1" ht="29.15" customHeight="1" thickBot="1" x14ac:dyDescent="0.25">
      <c r="A35" s="63"/>
      <c r="B35" s="501"/>
      <c r="C35" s="25" t="s">
        <v>338</v>
      </c>
      <c r="D35" s="26"/>
      <c r="E35" s="26"/>
      <c r="F35" s="156"/>
      <c r="G35" s="235">
        <f>G36+G44</f>
        <v>0</v>
      </c>
      <c r="H35" s="25"/>
      <c r="I35" s="235">
        <f>I36+I44</f>
        <v>0</v>
      </c>
      <c r="J35" s="26"/>
      <c r="K35" s="235">
        <f t="shared" si="0"/>
        <v>0</v>
      </c>
    </row>
    <row r="36" spans="1:11" s="24" customFormat="1" ht="29.15" customHeight="1" thickBot="1" x14ac:dyDescent="0.25">
      <c r="A36" s="63"/>
      <c r="B36" s="502"/>
      <c r="C36" s="31"/>
      <c r="D36" s="31" t="s">
        <v>24</v>
      </c>
      <c r="E36" s="31"/>
      <c r="F36" s="157"/>
      <c r="G36" s="233">
        <f>SUM(G37:G43)</f>
        <v>0</v>
      </c>
      <c r="H36" s="63"/>
      <c r="I36" s="233">
        <f>SUM(I37:I43)</f>
        <v>0</v>
      </c>
      <c r="K36" s="233">
        <f t="shared" si="0"/>
        <v>0</v>
      </c>
    </row>
    <row r="37" spans="1:11" s="24" customFormat="1" ht="29.15" customHeight="1" thickBot="1" x14ac:dyDescent="0.25">
      <c r="A37" s="63"/>
      <c r="B37" s="502"/>
      <c r="C37" s="35"/>
      <c r="D37" s="35"/>
      <c r="E37" s="35" t="s">
        <v>152</v>
      </c>
      <c r="F37" s="158"/>
      <c r="G37" s="234"/>
      <c r="H37" s="65"/>
      <c r="I37" s="234"/>
      <c r="J37" s="35"/>
      <c r="K37" s="234">
        <f t="shared" si="0"/>
        <v>0</v>
      </c>
    </row>
    <row r="38" spans="1:11" s="24" customFormat="1" ht="29.15" customHeight="1" thickBot="1" x14ac:dyDescent="0.25">
      <c r="A38" s="63"/>
      <c r="B38" s="502"/>
      <c r="C38" s="35"/>
      <c r="D38" s="35"/>
      <c r="E38" s="35" t="s">
        <v>208</v>
      </c>
      <c r="F38" s="158"/>
      <c r="G38" s="234"/>
      <c r="H38" s="65"/>
      <c r="I38" s="234"/>
      <c r="J38" s="35"/>
      <c r="K38" s="234">
        <f t="shared" si="0"/>
        <v>0</v>
      </c>
    </row>
    <row r="39" spans="1:11" s="24" customFormat="1" ht="29.15" customHeight="1" thickBot="1" x14ac:dyDescent="0.25">
      <c r="A39" s="497" t="s">
        <v>347</v>
      </c>
      <c r="B39" s="502"/>
      <c r="C39" s="35"/>
      <c r="D39" s="35"/>
      <c r="E39" s="35" t="s">
        <v>154</v>
      </c>
      <c r="F39" s="158"/>
      <c r="G39" s="234"/>
      <c r="H39" s="65"/>
      <c r="I39" s="234"/>
      <c r="J39" s="35"/>
      <c r="K39" s="234">
        <f t="shared" si="0"/>
        <v>0</v>
      </c>
    </row>
    <row r="40" spans="1:11" s="24" customFormat="1" ht="29.15" customHeight="1" thickBot="1" x14ac:dyDescent="0.25">
      <c r="A40" s="498"/>
      <c r="B40" s="502"/>
      <c r="C40" s="35"/>
      <c r="D40" s="35"/>
      <c r="E40" s="35" t="s">
        <v>155</v>
      </c>
      <c r="F40" s="158"/>
      <c r="G40" s="234"/>
      <c r="H40" s="65"/>
      <c r="I40" s="234"/>
      <c r="J40" s="35"/>
      <c r="K40" s="234">
        <f t="shared" si="0"/>
        <v>0</v>
      </c>
    </row>
    <row r="41" spans="1:11" s="24" customFormat="1" ht="29.15" customHeight="1" thickBot="1" x14ac:dyDescent="0.25">
      <c r="A41" s="498"/>
      <c r="B41" s="502"/>
      <c r="C41" s="35"/>
      <c r="D41" s="35"/>
      <c r="E41" s="35" t="s">
        <v>187</v>
      </c>
      <c r="F41" s="158"/>
      <c r="G41" s="234"/>
      <c r="H41" s="65"/>
      <c r="I41" s="234"/>
      <c r="J41" s="35"/>
      <c r="K41" s="234">
        <f t="shared" si="0"/>
        <v>0</v>
      </c>
    </row>
    <row r="42" spans="1:11" s="24" customFormat="1" ht="29.15" customHeight="1" thickBot="1" x14ac:dyDescent="0.25">
      <c r="A42" s="498"/>
      <c r="B42" s="502"/>
      <c r="C42" s="35"/>
      <c r="D42" s="35"/>
      <c r="E42" s="58" t="s">
        <v>156</v>
      </c>
      <c r="F42" s="158"/>
      <c r="G42" s="234"/>
      <c r="H42" s="65"/>
      <c r="I42" s="234"/>
      <c r="J42" s="35"/>
      <c r="K42" s="234">
        <f t="shared" si="0"/>
        <v>0</v>
      </c>
    </row>
    <row r="43" spans="1:11" s="24" customFormat="1" ht="29.15" customHeight="1" thickBot="1" x14ac:dyDescent="0.25">
      <c r="A43" s="498"/>
      <c r="B43" s="502"/>
      <c r="C43" s="35"/>
      <c r="D43" s="35"/>
      <c r="E43" s="35" t="s">
        <v>508</v>
      </c>
      <c r="F43" s="158"/>
      <c r="G43" s="234"/>
      <c r="H43" s="65"/>
      <c r="I43" s="234"/>
      <c r="J43" s="35"/>
      <c r="K43" s="234">
        <f t="shared" si="0"/>
        <v>0</v>
      </c>
    </row>
    <row r="44" spans="1:11" s="24" customFormat="1" ht="29.15" customHeight="1" thickBot="1" x14ac:dyDescent="0.25">
      <c r="A44" s="498"/>
      <c r="B44" s="502"/>
      <c r="C44" s="35"/>
      <c r="D44" s="35" t="s">
        <v>29</v>
      </c>
      <c r="E44" s="35"/>
      <c r="F44" s="159"/>
      <c r="G44" s="232"/>
      <c r="H44" s="65"/>
      <c r="I44" s="234"/>
      <c r="J44" s="35"/>
      <c r="K44" s="234">
        <f t="shared" si="0"/>
        <v>0</v>
      </c>
    </row>
    <row r="45" spans="1:11" s="24" customFormat="1" ht="30" customHeight="1" thickBot="1" x14ac:dyDescent="0.25">
      <c r="A45" s="498"/>
      <c r="B45" s="501"/>
      <c r="C45" s="25" t="s">
        <v>31</v>
      </c>
      <c r="D45" s="26"/>
      <c r="E45" s="26"/>
      <c r="F45" s="27"/>
      <c r="G45" s="235">
        <f>SUM(G46:G49)</f>
        <v>0</v>
      </c>
      <c r="H45" s="25"/>
      <c r="I45" s="235">
        <f>SUM(I46:I49)</f>
        <v>0</v>
      </c>
      <c r="J45" s="26"/>
      <c r="K45" s="235">
        <f t="shared" si="0"/>
        <v>0</v>
      </c>
    </row>
    <row r="46" spans="1:11" s="24" customFormat="1" ht="30" customHeight="1" thickBot="1" x14ac:dyDescent="0.25">
      <c r="A46" s="498"/>
      <c r="B46" s="502"/>
      <c r="C46" s="31"/>
      <c r="D46" s="31"/>
      <c r="E46" s="58" t="s">
        <v>148</v>
      </c>
      <c r="F46" s="32"/>
      <c r="G46" s="233"/>
      <c r="H46" s="63"/>
      <c r="I46" s="233"/>
      <c r="K46" s="233">
        <f t="shared" si="0"/>
        <v>0</v>
      </c>
    </row>
    <row r="47" spans="1:11" s="24" customFormat="1" ht="30" customHeight="1" thickBot="1" x14ac:dyDescent="0.25">
      <c r="A47" s="63"/>
      <c r="B47" s="502"/>
      <c r="C47" s="35"/>
      <c r="D47" s="58"/>
      <c r="E47" s="58" t="s">
        <v>33</v>
      </c>
      <c r="F47" s="57"/>
      <c r="G47" s="250"/>
      <c r="H47" s="65"/>
      <c r="I47" s="234"/>
      <c r="J47" s="35"/>
      <c r="K47" s="234">
        <f t="shared" si="0"/>
        <v>0</v>
      </c>
    </row>
    <row r="48" spans="1:11" s="24" customFormat="1" ht="30" customHeight="1" thickBot="1" x14ac:dyDescent="0.25">
      <c r="A48" s="63"/>
      <c r="B48" s="502"/>
      <c r="C48" s="54"/>
      <c r="D48" s="35"/>
      <c r="E48" s="35" t="s">
        <v>32</v>
      </c>
      <c r="F48" s="34"/>
      <c r="G48" s="234"/>
      <c r="H48" s="63"/>
      <c r="I48" s="233"/>
      <c r="K48" s="233">
        <f t="shared" si="0"/>
        <v>0</v>
      </c>
    </row>
    <row r="49" spans="1:11" s="24" customFormat="1" ht="29.15" customHeight="1" thickBot="1" x14ac:dyDescent="0.25">
      <c r="A49" s="63"/>
      <c r="B49" s="502"/>
      <c r="E49" s="24" t="s">
        <v>34</v>
      </c>
      <c r="F49" s="160"/>
      <c r="G49" s="226"/>
      <c r="H49" s="70"/>
      <c r="I49" s="250"/>
      <c r="J49" s="58"/>
      <c r="K49" s="250">
        <f t="shared" si="0"/>
        <v>0</v>
      </c>
    </row>
    <row r="50" spans="1:11" s="24" customFormat="1" ht="29.15" customHeight="1" thickBot="1" x14ac:dyDescent="0.25">
      <c r="A50" s="165"/>
      <c r="B50" s="501"/>
      <c r="C50" s="25" t="s">
        <v>339</v>
      </c>
      <c r="D50" s="26"/>
      <c r="E50" s="26"/>
      <c r="F50" s="156"/>
      <c r="G50" s="221">
        <f>G7+G21+G25+G29+G35+G45</f>
        <v>0</v>
      </c>
      <c r="H50" s="25"/>
      <c r="I50" s="235">
        <f>I7+I21+I25+I29+I35+I45</f>
        <v>0</v>
      </c>
      <c r="J50" s="26"/>
      <c r="K50" s="235">
        <f t="shared" si="0"/>
        <v>0</v>
      </c>
    </row>
    <row r="51" spans="1:11" s="24" customFormat="1" ht="24" customHeight="1" thickBot="1" x14ac:dyDescent="0.25">
      <c r="A51" s="166"/>
      <c r="B51" s="500" t="s">
        <v>346</v>
      </c>
      <c r="C51" s="420" t="s">
        <v>190</v>
      </c>
      <c r="D51" s="420"/>
      <c r="E51" s="421"/>
      <c r="F51" s="419" t="s">
        <v>306</v>
      </c>
      <c r="G51" s="420"/>
      <c r="H51" s="419" t="s">
        <v>307</v>
      </c>
      <c r="I51" s="421"/>
      <c r="J51" s="420" t="s">
        <v>305</v>
      </c>
      <c r="K51" s="499"/>
    </row>
    <row r="52" spans="1:11" s="24" customFormat="1" ht="30" customHeight="1" thickBot="1" x14ac:dyDescent="0.25">
      <c r="A52" s="63"/>
      <c r="B52" s="503"/>
      <c r="C52" s="51" t="s">
        <v>157</v>
      </c>
      <c r="D52" s="52"/>
      <c r="E52" s="52"/>
      <c r="F52" s="27"/>
      <c r="G52" s="221">
        <f>SUM(G53:G57)</f>
        <v>0</v>
      </c>
      <c r="H52" s="25"/>
      <c r="I52" s="235">
        <f>SUM(I53:I57)</f>
        <v>0</v>
      </c>
      <c r="J52" s="26"/>
      <c r="K52" s="235">
        <f t="shared" ref="K52:K84" si="1">G52-I52</f>
        <v>0</v>
      </c>
    </row>
    <row r="53" spans="1:11" s="24" customFormat="1" ht="30" customHeight="1" thickBot="1" x14ac:dyDescent="0.25">
      <c r="A53" s="63"/>
      <c r="B53" s="500"/>
      <c r="C53" s="54"/>
      <c r="D53" s="54"/>
      <c r="E53" s="44" t="s">
        <v>123</v>
      </c>
      <c r="F53" s="53"/>
      <c r="G53" s="212"/>
      <c r="H53" s="68"/>
      <c r="I53" s="249"/>
      <c r="J53" s="54"/>
      <c r="K53" s="249">
        <f t="shared" si="1"/>
        <v>0</v>
      </c>
    </row>
    <row r="54" spans="1:11" s="24" customFormat="1" ht="30" customHeight="1" thickBot="1" x14ac:dyDescent="0.25">
      <c r="A54" s="63"/>
      <c r="B54" s="500"/>
      <c r="C54" s="35"/>
      <c r="D54" s="35"/>
      <c r="E54" s="36" t="s">
        <v>158</v>
      </c>
      <c r="F54" s="34"/>
      <c r="G54" s="227"/>
      <c r="H54" s="65"/>
      <c r="I54" s="234"/>
      <c r="J54" s="35"/>
      <c r="K54" s="234">
        <f t="shared" si="1"/>
        <v>0</v>
      </c>
    </row>
    <row r="55" spans="1:11" s="24" customFormat="1" ht="30" customHeight="1" thickBot="1" x14ac:dyDescent="0.25">
      <c r="A55" s="63"/>
      <c r="B55" s="500"/>
      <c r="C55" s="35"/>
      <c r="D55" s="35"/>
      <c r="E55" s="36" t="s">
        <v>159</v>
      </c>
      <c r="F55" s="34"/>
      <c r="G55" s="227"/>
      <c r="H55" s="65"/>
      <c r="I55" s="234"/>
      <c r="J55" s="35"/>
      <c r="K55" s="234">
        <f t="shared" si="1"/>
        <v>0</v>
      </c>
    </row>
    <row r="56" spans="1:11" s="24" customFormat="1" ht="30" customHeight="1" thickBot="1" x14ac:dyDescent="0.25">
      <c r="A56" s="497" t="s">
        <v>347</v>
      </c>
      <c r="B56" s="500"/>
      <c r="C56" s="58"/>
      <c r="D56" s="58"/>
      <c r="E56" s="41" t="s">
        <v>209</v>
      </c>
      <c r="F56" s="57"/>
      <c r="G56" s="137"/>
      <c r="H56" s="70"/>
      <c r="I56" s="250"/>
      <c r="J56" s="58"/>
      <c r="K56" s="250">
        <f t="shared" si="1"/>
        <v>0</v>
      </c>
    </row>
    <row r="57" spans="1:11" s="24" customFormat="1" ht="30" customHeight="1" thickBot="1" x14ac:dyDescent="0.25">
      <c r="A57" s="498"/>
      <c r="B57" s="500"/>
      <c r="C57" s="58"/>
      <c r="D57" s="58"/>
      <c r="E57" s="41" t="s">
        <v>160</v>
      </c>
      <c r="F57" s="57"/>
      <c r="G57" s="137"/>
      <c r="H57" s="70"/>
      <c r="I57" s="250"/>
      <c r="J57" s="58"/>
      <c r="K57" s="250">
        <f t="shared" si="1"/>
        <v>0</v>
      </c>
    </row>
    <row r="58" spans="1:11" s="24" customFormat="1" ht="30" customHeight="1" thickBot="1" x14ac:dyDescent="0.25">
      <c r="A58" s="498"/>
      <c r="B58" s="503"/>
      <c r="C58" s="25" t="s">
        <v>210</v>
      </c>
      <c r="D58" s="26"/>
      <c r="E58" s="29"/>
      <c r="F58" s="27"/>
      <c r="G58" s="221">
        <f>SUM(G59:G79)</f>
        <v>0</v>
      </c>
      <c r="H58" s="25"/>
      <c r="I58" s="235">
        <f>SUM(I59:I79)</f>
        <v>0</v>
      </c>
      <c r="J58" s="26"/>
      <c r="K58" s="235">
        <f t="shared" si="1"/>
        <v>0</v>
      </c>
    </row>
    <row r="59" spans="1:11" s="24" customFormat="1" ht="30" customHeight="1" thickBot="1" x14ac:dyDescent="0.25">
      <c r="A59" s="498"/>
      <c r="B59" s="500"/>
      <c r="C59" s="54"/>
      <c r="D59" s="54"/>
      <c r="E59" s="44" t="s">
        <v>161</v>
      </c>
      <c r="F59" s="53"/>
      <c r="G59" s="212"/>
      <c r="H59" s="68"/>
      <c r="I59" s="249"/>
      <c r="J59" s="54"/>
      <c r="K59" s="249">
        <f t="shared" si="1"/>
        <v>0</v>
      </c>
    </row>
    <row r="60" spans="1:11" s="24" customFormat="1" ht="30" customHeight="1" thickBot="1" x14ac:dyDescent="0.25">
      <c r="A60" s="498"/>
      <c r="B60" s="500"/>
      <c r="C60" s="35"/>
      <c r="D60" s="35"/>
      <c r="E60" s="36" t="s">
        <v>162</v>
      </c>
      <c r="F60" s="34"/>
      <c r="G60" s="227"/>
      <c r="H60" s="65"/>
      <c r="I60" s="234"/>
      <c r="J60" s="35"/>
      <c r="K60" s="234">
        <f t="shared" si="1"/>
        <v>0</v>
      </c>
    </row>
    <row r="61" spans="1:11" s="24" customFormat="1" ht="30" customHeight="1" thickBot="1" x14ac:dyDescent="0.25">
      <c r="A61" s="498"/>
      <c r="B61" s="500"/>
      <c r="C61" s="35"/>
      <c r="D61" s="35"/>
      <c r="E61" s="36" t="s">
        <v>163</v>
      </c>
      <c r="F61" s="34"/>
      <c r="G61" s="227"/>
      <c r="H61" s="65"/>
      <c r="I61" s="234"/>
      <c r="J61" s="35"/>
      <c r="K61" s="234">
        <f t="shared" si="1"/>
        <v>0</v>
      </c>
    </row>
    <row r="62" spans="1:11" s="24" customFormat="1" ht="30" customHeight="1" thickBot="1" x14ac:dyDescent="0.25">
      <c r="A62" s="498"/>
      <c r="B62" s="500"/>
      <c r="C62" s="35"/>
      <c r="D62" s="35"/>
      <c r="E62" s="36" t="s">
        <v>164</v>
      </c>
      <c r="F62" s="34"/>
      <c r="G62" s="227"/>
      <c r="H62" s="65"/>
      <c r="I62" s="234"/>
      <c r="J62" s="35"/>
      <c r="K62" s="234">
        <f t="shared" si="1"/>
        <v>0</v>
      </c>
    </row>
    <row r="63" spans="1:11" s="24" customFormat="1" ht="30" customHeight="1" thickBot="1" x14ac:dyDescent="0.25">
      <c r="A63" s="63"/>
      <c r="B63" s="500"/>
      <c r="C63" s="35"/>
      <c r="D63" s="35"/>
      <c r="E63" s="36" t="s">
        <v>165</v>
      </c>
      <c r="F63" s="34"/>
      <c r="G63" s="227"/>
      <c r="H63" s="65"/>
      <c r="I63" s="234"/>
      <c r="J63" s="35"/>
      <c r="K63" s="234">
        <f t="shared" si="1"/>
        <v>0</v>
      </c>
    </row>
    <row r="64" spans="1:11" s="24" customFormat="1" ht="30" customHeight="1" thickBot="1" x14ac:dyDescent="0.25">
      <c r="A64" s="63"/>
      <c r="B64" s="500"/>
      <c r="C64" s="35"/>
      <c r="D64" s="35"/>
      <c r="E64" s="36" t="s">
        <v>166</v>
      </c>
      <c r="F64" s="34"/>
      <c r="G64" s="227"/>
      <c r="H64" s="65"/>
      <c r="I64" s="234"/>
      <c r="J64" s="35"/>
      <c r="K64" s="234">
        <f t="shared" si="1"/>
        <v>0</v>
      </c>
    </row>
    <row r="65" spans="1:11" s="24" customFormat="1" ht="30" customHeight="1" thickBot="1" x14ac:dyDescent="0.25">
      <c r="A65" s="63"/>
      <c r="B65" s="500"/>
      <c r="C65" s="35"/>
      <c r="D65" s="35"/>
      <c r="E65" s="36" t="s">
        <v>167</v>
      </c>
      <c r="F65" s="34"/>
      <c r="G65" s="227"/>
      <c r="H65" s="65"/>
      <c r="I65" s="234"/>
      <c r="J65" s="35"/>
      <c r="K65" s="234">
        <f t="shared" si="1"/>
        <v>0</v>
      </c>
    </row>
    <row r="66" spans="1:11" s="24" customFormat="1" ht="30" customHeight="1" thickBot="1" x14ac:dyDescent="0.25">
      <c r="A66" s="63"/>
      <c r="B66" s="500"/>
      <c r="C66" s="35"/>
      <c r="D66" s="35"/>
      <c r="E66" s="36" t="s">
        <v>168</v>
      </c>
      <c r="F66" s="34"/>
      <c r="G66" s="227"/>
      <c r="H66" s="65"/>
      <c r="I66" s="234"/>
      <c r="J66" s="35"/>
      <c r="K66" s="234">
        <f t="shared" si="1"/>
        <v>0</v>
      </c>
    </row>
    <row r="67" spans="1:11" s="24" customFormat="1" ht="30" customHeight="1" thickBot="1" x14ac:dyDescent="0.25">
      <c r="A67" s="63"/>
      <c r="B67" s="500"/>
      <c r="C67" s="35"/>
      <c r="D67" s="35"/>
      <c r="E67" s="36" t="s">
        <v>169</v>
      </c>
      <c r="F67" s="34"/>
      <c r="G67" s="227"/>
      <c r="H67" s="65"/>
      <c r="I67" s="234"/>
      <c r="J67" s="35"/>
      <c r="K67" s="234">
        <f t="shared" si="1"/>
        <v>0</v>
      </c>
    </row>
    <row r="68" spans="1:11" s="24" customFormat="1" ht="30" customHeight="1" thickBot="1" x14ac:dyDescent="0.25">
      <c r="A68" s="63"/>
      <c r="B68" s="500"/>
      <c r="C68" s="35"/>
      <c r="D68" s="35"/>
      <c r="E68" s="36" t="s">
        <v>170</v>
      </c>
      <c r="F68" s="34"/>
      <c r="G68" s="227"/>
      <c r="H68" s="65"/>
      <c r="I68" s="234"/>
      <c r="J68" s="35"/>
      <c r="K68" s="234">
        <f t="shared" si="1"/>
        <v>0</v>
      </c>
    </row>
    <row r="69" spans="1:11" s="24" customFormat="1" ht="30" customHeight="1" thickBot="1" x14ac:dyDescent="0.25">
      <c r="A69" s="63"/>
      <c r="B69" s="500"/>
      <c r="C69" s="35"/>
      <c r="D69" s="35"/>
      <c r="E69" s="36" t="s">
        <v>171</v>
      </c>
      <c r="F69" s="34"/>
      <c r="G69" s="227"/>
      <c r="H69" s="65"/>
      <c r="I69" s="234"/>
      <c r="J69" s="35"/>
      <c r="K69" s="234">
        <f t="shared" si="1"/>
        <v>0</v>
      </c>
    </row>
    <row r="70" spans="1:11" s="24" customFormat="1" ht="30" customHeight="1" thickBot="1" x14ac:dyDescent="0.25">
      <c r="A70" s="63"/>
      <c r="B70" s="500"/>
      <c r="C70" s="35"/>
      <c r="D70" s="35"/>
      <c r="E70" s="36" t="s">
        <v>172</v>
      </c>
      <c r="F70" s="34"/>
      <c r="G70" s="227"/>
      <c r="H70" s="65"/>
      <c r="I70" s="234"/>
      <c r="J70" s="35"/>
      <c r="K70" s="234">
        <f t="shared" si="1"/>
        <v>0</v>
      </c>
    </row>
    <row r="71" spans="1:11" s="24" customFormat="1" ht="30" customHeight="1" thickBot="1" x14ac:dyDescent="0.25">
      <c r="A71" s="63"/>
      <c r="B71" s="500"/>
      <c r="C71" s="35"/>
      <c r="D71" s="35"/>
      <c r="E71" s="36" t="s">
        <v>173</v>
      </c>
      <c r="F71" s="34"/>
      <c r="G71" s="227"/>
      <c r="H71" s="65"/>
      <c r="I71" s="234"/>
      <c r="J71" s="35"/>
      <c r="K71" s="234">
        <f t="shared" si="1"/>
        <v>0</v>
      </c>
    </row>
    <row r="72" spans="1:11" s="24" customFormat="1" ht="30" customHeight="1" thickBot="1" x14ac:dyDescent="0.25">
      <c r="A72" s="63"/>
      <c r="B72" s="500"/>
      <c r="C72" s="35"/>
      <c r="D72" s="35"/>
      <c r="E72" s="36" t="s">
        <v>174</v>
      </c>
      <c r="F72" s="34"/>
      <c r="G72" s="227"/>
      <c r="H72" s="65"/>
      <c r="I72" s="234"/>
      <c r="J72" s="35"/>
      <c r="K72" s="234">
        <f t="shared" si="1"/>
        <v>0</v>
      </c>
    </row>
    <row r="73" spans="1:11" s="24" customFormat="1" ht="30" customHeight="1" thickBot="1" x14ac:dyDescent="0.25">
      <c r="A73" s="63"/>
      <c r="B73" s="500"/>
      <c r="C73" s="35"/>
      <c r="D73" s="35"/>
      <c r="E73" s="36" t="s">
        <v>175</v>
      </c>
      <c r="F73" s="34"/>
      <c r="G73" s="227"/>
      <c r="H73" s="65"/>
      <c r="I73" s="234"/>
      <c r="J73" s="35"/>
      <c r="K73" s="234">
        <f t="shared" si="1"/>
        <v>0</v>
      </c>
    </row>
    <row r="74" spans="1:11" s="24" customFormat="1" ht="30" customHeight="1" thickBot="1" x14ac:dyDescent="0.25">
      <c r="A74" s="63"/>
      <c r="B74" s="500"/>
      <c r="C74" s="35"/>
      <c r="D74" s="35"/>
      <c r="E74" s="36" t="s">
        <v>176</v>
      </c>
      <c r="F74" s="34"/>
      <c r="G74" s="227"/>
      <c r="H74" s="65"/>
      <c r="I74" s="234"/>
      <c r="J74" s="35"/>
      <c r="K74" s="234">
        <f t="shared" si="1"/>
        <v>0</v>
      </c>
    </row>
    <row r="75" spans="1:11" s="24" customFormat="1" ht="30" customHeight="1" thickBot="1" x14ac:dyDescent="0.25">
      <c r="A75" s="63"/>
      <c r="B75" s="500"/>
      <c r="C75" s="35"/>
      <c r="D75" s="35"/>
      <c r="E75" s="36" t="s">
        <v>152</v>
      </c>
      <c r="F75" s="34"/>
      <c r="G75" s="227"/>
      <c r="H75" s="65"/>
      <c r="I75" s="234"/>
      <c r="J75" s="35"/>
      <c r="K75" s="234">
        <f t="shared" si="1"/>
        <v>0</v>
      </c>
    </row>
    <row r="76" spans="1:11" s="24" customFormat="1" ht="30" customHeight="1" thickBot="1" x14ac:dyDescent="0.25">
      <c r="A76" s="63"/>
      <c r="B76" s="500"/>
      <c r="C76" s="35"/>
      <c r="D76" s="35"/>
      <c r="E76" s="36" t="s">
        <v>153</v>
      </c>
      <c r="F76" s="34"/>
      <c r="G76" s="227"/>
      <c r="H76" s="65"/>
      <c r="I76" s="234"/>
      <c r="J76" s="35"/>
      <c r="K76" s="234">
        <f t="shared" si="1"/>
        <v>0</v>
      </c>
    </row>
    <row r="77" spans="1:11" s="24" customFormat="1" ht="30" customHeight="1" thickBot="1" x14ac:dyDescent="0.25">
      <c r="A77" s="63"/>
      <c r="B77" s="500"/>
      <c r="C77" s="35"/>
      <c r="D77" s="35"/>
      <c r="E77" s="36" t="s">
        <v>177</v>
      </c>
      <c r="F77" s="34"/>
      <c r="G77" s="227"/>
      <c r="H77" s="65"/>
      <c r="I77" s="234"/>
      <c r="J77" s="35"/>
      <c r="K77" s="234">
        <f t="shared" si="1"/>
        <v>0</v>
      </c>
    </row>
    <row r="78" spans="1:11" s="24" customFormat="1" ht="30" customHeight="1" thickBot="1" x14ac:dyDescent="0.25">
      <c r="A78" s="63"/>
      <c r="B78" s="500"/>
      <c r="C78" s="58"/>
      <c r="D78" s="58"/>
      <c r="E78" s="41" t="s">
        <v>178</v>
      </c>
      <c r="F78" s="57"/>
      <c r="G78" s="137"/>
      <c r="H78" s="70"/>
      <c r="I78" s="250"/>
      <c r="J78" s="58"/>
      <c r="K78" s="250">
        <f t="shared" si="1"/>
        <v>0</v>
      </c>
    </row>
    <row r="79" spans="1:11" s="24" customFormat="1" ht="30" customHeight="1" thickBot="1" x14ac:dyDescent="0.25">
      <c r="A79" s="63"/>
      <c r="B79" s="500"/>
      <c r="C79" s="58"/>
      <c r="D79" s="58"/>
      <c r="E79" s="41" t="s">
        <v>302</v>
      </c>
      <c r="F79" s="57"/>
      <c r="G79" s="137"/>
      <c r="H79" s="70"/>
      <c r="I79" s="250"/>
      <c r="J79" s="58"/>
      <c r="K79" s="250">
        <f t="shared" si="1"/>
        <v>0</v>
      </c>
    </row>
    <row r="80" spans="1:11" s="24" customFormat="1" ht="28" customHeight="1" thickBot="1" x14ac:dyDescent="0.25">
      <c r="A80" s="63"/>
      <c r="B80" s="503"/>
      <c r="C80" s="25" t="s">
        <v>340</v>
      </c>
      <c r="D80" s="26"/>
      <c r="E80" s="26"/>
      <c r="F80" s="27"/>
      <c r="G80" s="235">
        <f>SUM(G81:G82)</f>
        <v>0</v>
      </c>
      <c r="H80" s="25"/>
      <c r="I80" s="235">
        <f>SUM(I81:I82)</f>
        <v>0</v>
      </c>
      <c r="J80" s="26"/>
      <c r="K80" s="235">
        <f t="shared" si="1"/>
        <v>0</v>
      </c>
    </row>
    <row r="81" spans="1:11" s="24" customFormat="1" ht="28" customHeight="1" thickBot="1" x14ac:dyDescent="0.25">
      <c r="A81" s="63"/>
      <c r="B81" s="500"/>
      <c r="C81" s="31"/>
      <c r="D81" s="31"/>
      <c r="E81" s="31" t="s">
        <v>342</v>
      </c>
      <c r="F81" s="32"/>
      <c r="G81" s="233"/>
      <c r="H81" s="63"/>
      <c r="I81" s="233"/>
      <c r="K81" s="233">
        <f t="shared" si="1"/>
        <v>0</v>
      </c>
    </row>
    <row r="82" spans="1:11" s="24" customFormat="1" ht="28" customHeight="1" thickBot="1" x14ac:dyDescent="0.25">
      <c r="A82" s="63"/>
      <c r="B82" s="500"/>
      <c r="C82" s="35"/>
      <c r="D82" s="35"/>
      <c r="E82" s="35" t="s">
        <v>341</v>
      </c>
      <c r="F82" s="34"/>
      <c r="G82" s="234"/>
      <c r="H82" s="65"/>
      <c r="I82" s="234"/>
      <c r="J82" s="35"/>
      <c r="K82" s="234">
        <f t="shared" si="1"/>
        <v>0</v>
      </c>
    </row>
    <row r="83" spans="1:11" s="24" customFormat="1" ht="28" customHeight="1" thickBot="1" x14ac:dyDescent="0.25">
      <c r="A83" s="63"/>
      <c r="B83" s="503"/>
      <c r="C83" s="25" t="s">
        <v>343</v>
      </c>
      <c r="D83" s="26"/>
      <c r="E83" s="26"/>
      <c r="F83" s="27"/>
      <c r="G83" s="235">
        <f>G52+G58+G80</f>
        <v>0</v>
      </c>
      <c r="H83" s="25"/>
      <c r="I83" s="235">
        <f>I52+I58+I80</f>
        <v>0</v>
      </c>
      <c r="J83" s="26"/>
      <c r="K83" s="235">
        <f t="shared" si="1"/>
        <v>0</v>
      </c>
    </row>
    <row r="84" spans="1:11" s="24" customFormat="1" ht="28" customHeight="1" thickBot="1" x14ac:dyDescent="0.25">
      <c r="A84" s="67"/>
      <c r="B84" s="26"/>
      <c r="C84" s="26" t="s">
        <v>344</v>
      </c>
      <c r="D84" s="26"/>
      <c r="E84" s="26"/>
      <c r="F84" s="27"/>
      <c r="G84" s="235">
        <f>G50-G83</f>
        <v>0</v>
      </c>
      <c r="H84" s="25"/>
      <c r="I84" s="235">
        <f>I50-I83</f>
        <v>0</v>
      </c>
      <c r="J84" s="26"/>
      <c r="K84" s="235">
        <f t="shared" si="1"/>
        <v>0</v>
      </c>
    </row>
    <row r="85" spans="1:11" s="24" customFormat="1" ht="24" customHeight="1" thickBot="1" x14ac:dyDescent="0.25">
      <c r="A85" s="161"/>
      <c r="B85" s="492" t="s">
        <v>370</v>
      </c>
      <c r="C85" s="419" t="s">
        <v>190</v>
      </c>
      <c r="D85" s="420"/>
      <c r="E85" s="421"/>
      <c r="F85" s="419" t="s">
        <v>306</v>
      </c>
      <c r="G85" s="420"/>
      <c r="H85" s="419" t="s">
        <v>307</v>
      </c>
      <c r="I85" s="421"/>
      <c r="J85" s="420" t="s">
        <v>305</v>
      </c>
      <c r="K85" s="499"/>
    </row>
    <row r="86" spans="1:11" s="24" customFormat="1" ht="28" customHeight="1" thickBot="1" x14ac:dyDescent="0.25">
      <c r="A86" s="63"/>
      <c r="B86" s="493"/>
      <c r="C86" s="25" t="s">
        <v>348</v>
      </c>
      <c r="D86" s="26"/>
      <c r="E86" s="26"/>
      <c r="F86" s="27"/>
      <c r="G86" s="235">
        <f>SUM(G87:G88)</f>
        <v>0</v>
      </c>
      <c r="H86" s="25"/>
      <c r="I86" s="235">
        <f>SUM(I87:I88)</f>
        <v>0</v>
      </c>
      <c r="J86" s="26"/>
      <c r="K86" s="235">
        <f t="shared" ref="K86:K91" si="2">G86-I86</f>
        <v>0</v>
      </c>
    </row>
    <row r="87" spans="1:11" s="24" customFormat="1" ht="28" customHeight="1" x14ac:dyDescent="0.2">
      <c r="A87" s="63"/>
      <c r="B87" s="493"/>
      <c r="C87" s="30"/>
      <c r="D87" s="31"/>
      <c r="E87" s="150" t="s">
        <v>350</v>
      </c>
      <c r="F87" s="32"/>
      <c r="G87" s="233"/>
      <c r="H87" s="63"/>
      <c r="I87" s="233"/>
      <c r="K87" s="233">
        <f t="shared" si="2"/>
        <v>0</v>
      </c>
    </row>
    <row r="88" spans="1:11" s="24" customFormat="1" ht="28" customHeight="1" thickBot="1" x14ac:dyDescent="0.25">
      <c r="A88" s="495" t="s">
        <v>355</v>
      </c>
      <c r="B88" s="493"/>
      <c r="C88" s="39"/>
      <c r="D88" s="47"/>
      <c r="E88" s="47" t="s">
        <v>349</v>
      </c>
      <c r="F88" s="39"/>
      <c r="G88" s="232"/>
      <c r="H88" s="66"/>
      <c r="I88" s="232"/>
      <c r="J88" s="47"/>
      <c r="K88" s="232">
        <f t="shared" si="2"/>
        <v>0</v>
      </c>
    </row>
    <row r="89" spans="1:11" s="24" customFormat="1" ht="28" customHeight="1" thickBot="1" x14ac:dyDescent="0.25">
      <c r="A89" s="496"/>
      <c r="B89" s="493"/>
      <c r="C89" s="25" t="s">
        <v>352</v>
      </c>
      <c r="D89" s="26"/>
      <c r="E89" s="26"/>
      <c r="F89" s="27"/>
      <c r="G89" s="235">
        <f>G90</f>
        <v>0</v>
      </c>
      <c r="H89" s="25"/>
      <c r="I89" s="235">
        <f>I90</f>
        <v>0</v>
      </c>
      <c r="J89" s="26"/>
      <c r="K89" s="235">
        <f t="shared" si="2"/>
        <v>0</v>
      </c>
    </row>
    <row r="90" spans="1:11" s="24" customFormat="1" ht="28" customHeight="1" thickBot="1" x14ac:dyDescent="0.25">
      <c r="A90" s="496"/>
      <c r="B90" s="493"/>
      <c r="C90" s="27"/>
      <c r="D90" s="35"/>
      <c r="E90" s="35" t="s">
        <v>351</v>
      </c>
      <c r="F90" s="34"/>
      <c r="G90" s="234"/>
      <c r="H90" s="65"/>
      <c r="I90" s="234"/>
      <c r="J90" s="35"/>
      <c r="K90" s="234">
        <f t="shared" si="2"/>
        <v>0</v>
      </c>
    </row>
    <row r="91" spans="1:11" s="24" customFormat="1" ht="29.15" customHeight="1" thickBot="1" x14ac:dyDescent="0.25">
      <c r="A91" s="496"/>
      <c r="B91" s="494"/>
      <c r="C91" s="25" t="s">
        <v>353</v>
      </c>
      <c r="D91" s="26"/>
      <c r="E91" s="26"/>
      <c r="F91" s="156"/>
      <c r="G91" s="221">
        <f>G86+G89</f>
        <v>0</v>
      </c>
      <c r="H91" s="25"/>
      <c r="I91" s="235">
        <f>I86+I89</f>
        <v>0</v>
      </c>
      <c r="J91" s="26"/>
      <c r="K91" s="235">
        <f t="shared" si="2"/>
        <v>0</v>
      </c>
    </row>
    <row r="92" spans="1:11" s="24" customFormat="1" ht="24" customHeight="1" thickBot="1" x14ac:dyDescent="0.25">
      <c r="A92" s="496"/>
      <c r="B92" s="492" t="s">
        <v>356</v>
      </c>
      <c r="C92" s="419" t="s">
        <v>190</v>
      </c>
      <c r="D92" s="420"/>
      <c r="E92" s="421"/>
      <c r="F92" s="419" t="s">
        <v>306</v>
      </c>
      <c r="G92" s="420"/>
      <c r="H92" s="419" t="s">
        <v>307</v>
      </c>
      <c r="I92" s="421"/>
      <c r="J92" s="420" t="s">
        <v>305</v>
      </c>
      <c r="K92" s="499"/>
    </row>
    <row r="93" spans="1:11" s="24" customFormat="1" ht="30" customHeight="1" thickBot="1" x14ac:dyDescent="0.25">
      <c r="A93" s="496"/>
      <c r="B93" s="493"/>
      <c r="C93" s="25" t="s">
        <v>179</v>
      </c>
      <c r="D93" s="26"/>
      <c r="E93" s="29"/>
      <c r="F93" s="27"/>
      <c r="G93" s="221">
        <f>SUM(G94:G96)</f>
        <v>0</v>
      </c>
      <c r="H93" s="25"/>
      <c r="I93" s="235">
        <f>SUM(I94:I96)</f>
        <v>0</v>
      </c>
      <c r="J93" s="26"/>
      <c r="K93" s="270">
        <f t="shared" ref="K93:K101" si="3">G93-I93</f>
        <v>0</v>
      </c>
    </row>
    <row r="94" spans="1:11" s="24" customFormat="1" ht="30" customHeight="1" x14ac:dyDescent="0.2">
      <c r="A94" s="496"/>
      <c r="B94" s="493"/>
      <c r="C94" s="53"/>
      <c r="D94" s="54"/>
      <c r="E94" s="44" t="s">
        <v>180</v>
      </c>
      <c r="F94" s="53"/>
      <c r="G94" s="212"/>
      <c r="H94" s="68"/>
      <c r="I94" s="249"/>
      <c r="J94" s="54"/>
      <c r="K94" s="271">
        <f t="shared" si="3"/>
        <v>0</v>
      </c>
    </row>
    <row r="95" spans="1:11" s="24" customFormat="1" ht="30" customHeight="1" x14ac:dyDescent="0.2">
      <c r="A95" s="496"/>
      <c r="B95" s="493"/>
      <c r="C95" s="34"/>
      <c r="D95" s="35"/>
      <c r="E95" s="36" t="s">
        <v>181</v>
      </c>
      <c r="F95" s="34"/>
      <c r="G95" s="227"/>
      <c r="H95" s="65"/>
      <c r="I95" s="234"/>
      <c r="J95" s="35"/>
      <c r="K95" s="272">
        <f t="shared" si="3"/>
        <v>0</v>
      </c>
    </row>
    <row r="96" spans="1:11" s="24" customFormat="1" ht="30" customHeight="1" thickBot="1" x14ac:dyDescent="0.25">
      <c r="A96" s="63"/>
      <c r="B96" s="493"/>
      <c r="C96" s="57"/>
      <c r="D96" s="58"/>
      <c r="E96" s="41" t="s">
        <v>211</v>
      </c>
      <c r="F96" s="57"/>
      <c r="G96" s="137"/>
      <c r="H96" s="70"/>
      <c r="I96" s="250"/>
      <c r="J96" s="58"/>
      <c r="K96" s="273">
        <f t="shared" si="3"/>
        <v>0</v>
      </c>
    </row>
    <row r="97" spans="1:11" s="24" customFormat="1" ht="30" customHeight="1" thickBot="1" x14ac:dyDescent="0.25">
      <c r="A97" s="63"/>
      <c r="B97" s="493"/>
      <c r="C97" s="25" t="s">
        <v>380</v>
      </c>
      <c r="D97" s="26"/>
      <c r="E97" s="29"/>
      <c r="F97" s="27"/>
      <c r="G97" s="221">
        <f>G98</f>
        <v>0</v>
      </c>
      <c r="H97" s="25"/>
      <c r="I97" s="235">
        <f>I98</f>
        <v>0</v>
      </c>
      <c r="J97" s="26"/>
      <c r="K97" s="270">
        <f t="shared" si="3"/>
        <v>0</v>
      </c>
    </row>
    <row r="98" spans="1:11" s="24" customFormat="1" ht="30" customHeight="1" thickBot="1" x14ac:dyDescent="0.25">
      <c r="A98" s="63"/>
      <c r="B98" s="493"/>
      <c r="C98" s="27"/>
      <c r="D98" s="26"/>
      <c r="E98" s="26"/>
      <c r="F98" s="27"/>
      <c r="G98" s="221"/>
      <c r="H98" s="25"/>
      <c r="I98" s="235"/>
      <c r="J98" s="26"/>
      <c r="K98" s="270">
        <f t="shared" si="3"/>
        <v>0</v>
      </c>
    </row>
    <row r="99" spans="1:11" s="24" customFormat="1" ht="29.15" customHeight="1" thickBot="1" x14ac:dyDescent="0.25">
      <c r="A99" s="63"/>
      <c r="B99" s="494"/>
      <c r="C99" s="25" t="s">
        <v>354</v>
      </c>
      <c r="D99" s="26"/>
      <c r="E99" s="26"/>
      <c r="F99" s="156"/>
      <c r="G99" s="221">
        <f>G93+G97</f>
        <v>0</v>
      </c>
      <c r="H99" s="25"/>
      <c r="I99" s="235">
        <f>I93+I97</f>
        <v>0</v>
      </c>
      <c r="J99" s="26"/>
      <c r="K99" s="270">
        <f t="shared" si="3"/>
        <v>0</v>
      </c>
    </row>
    <row r="100" spans="1:11" s="24" customFormat="1" ht="28" customHeight="1" thickBot="1" x14ac:dyDescent="0.25">
      <c r="A100" s="67"/>
      <c r="B100" s="26"/>
      <c r="C100" s="26" t="s">
        <v>379</v>
      </c>
      <c r="D100" s="26"/>
      <c r="E100" s="26"/>
      <c r="F100" s="27"/>
      <c r="G100" s="235">
        <f>G91-G99</f>
        <v>0</v>
      </c>
      <c r="H100" s="25"/>
      <c r="I100" s="235">
        <f>I91-I99</f>
        <v>0</v>
      </c>
      <c r="J100" s="26"/>
      <c r="K100" s="270">
        <f t="shared" si="3"/>
        <v>0</v>
      </c>
    </row>
    <row r="101" spans="1:11" s="24" customFormat="1" ht="28" customHeight="1" thickBot="1" x14ac:dyDescent="0.25">
      <c r="A101" s="25"/>
      <c r="B101" s="26" t="s">
        <v>357</v>
      </c>
      <c r="C101" s="26"/>
      <c r="D101" s="26"/>
      <c r="E101" s="26"/>
      <c r="F101" s="27"/>
      <c r="G101" s="235">
        <f>G84+G100</f>
        <v>0</v>
      </c>
      <c r="H101" s="25"/>
      <c r="I101" s="235">
        <f>I84+I100</f>
        <v>0</v>
      </c>
      <c r="J101" s="26"/>
      <c r="K101" s="270">
        <f t="shared" si="3"/>
        <v>0</v>
      </c>
    </row>
    <row r="102" spans="1:11" s="24" customFormat="1" ht="24" customHeight="1" thickBot="1" x14ac:dyDescent="0.25">
      <c r="A102" s="161"/>
      <c r="B102" s="492" t="s">
        <v>370</v>
      </c>
      <c r="C102" s="419" t="s">
        <v>190</v>
      </c>
      <c r="D102" s="420"/>
      <c r="E102" s="421"/>
      <c r="F102" s="419" t="s">
        <v>306</v>
      </c>
      <c r="G102" s="420"/>
      <c r="H102" s="419" t="s">
        <v>307</v>
      </c>
      <c r="I102" s="421"/>
      <c r="J102" s="420" t="s">
        <v>305</v>
      </c>
      <c r="K102" s="499"/>
    </row>
    <row r="103" spans="1:11" s="24" customFormat="1" ht="28" customHeight="1" thickBot="1" x14ac:dyDescent="0.25">
      <c r="A103" s="63"/>
      <c r="B103" s="493"/>
      <c r="C103" s="25" t="s">
        <v>149</v>
      </c>
      <c r="D103" s="26"/>
      <c r="E103" s="26"/>
      <c r="F103" s="27"/>
      <c r="G103" s="235">
        <f>SUM(G104:G106)</f>
        <v>0</v>
      </c>
      <c r="H103" s="25"/>
      <c r="I103" s="235">
        <f>SUM(I104:I106)</f>
        <v>0</v>
      </c>
      <c r="J103" s="26"/>
      <c r="K103" s="235">
        <f t="shared" ref="K103:K115" si="4">G103-I103</f>
        <v>0</v>
      </c>
    </row>
    <row r="104" spans="1:11" s="24" customFormat="1" ht="28" customHeight="1" x14ac:dyDescent="0.2">
      <c r="A104" s="63"/>
      <c r="B104" s="493"/>
      <c r="C104" s="30"/>
      <c r="D104" s="31"/>
      <c r="E104" s="31" t="s">
        <v>358</v>
      </c>
      <c r="F104" s="32"/>
      <c r="G104" s="233"/>
      <c r="H104" s="63"/>
      <c r="I104" s="233"/>
      <c r="K104" s="233">
        <f t="shared" si="4"/>
        <v>0</v>
      </c>
    </row>
    <row r="105" spans="1:11" s="24" customFormat="1" ht="28" customHeight="1" x14ac:dyDescent="0.2">
      <c r="A105" s="63"/>
      <c r="B105" s="493"/>
      <c r="C105" s="34"/>
      <c r="D105" s="35"/>
      <c r="E105" s="35" t="s">
        <v>150</v>
      </c>
      <c r="F105" s="34"/>
      <c r="G105" s="234"/>
      <c r="H105" s="65"/>
      <c r="I105" s="234"/>
      <c r="J105" s="35"/>
      <c r="K105" s="234">
        <f t="shared" si="4"/>
        <v>0</v>
      </c>
    </row>
    <row r="106" spans="1:11" s="24" customFormat="1" ht="28" customHeight="1" thickBot="1" x14ac:dyDescent="0.25">
      <c r="A106" s="63"/>
      <c r="B106" s="493"/>
      <c r="C106" s="37"/>
      <c r="D106" s="38"/>
      <c r="E106" s="38" t="s">
        <v>151</v>
      </c>
      <c r="F106" s="32"/>
      <c r="G106" s="233"/>
      <c r="H106" s="63"/>
      <c r="I106" s="233"/>
      <c r="K106" s="233">
        <f t="shared" si="4"/>
        <v>0</v>
      </c>
    </row>
    <row r="107" spans="1:11" s="24" customFormat="1" ht="28" customHeight="1" thickBot="1" x14ac:dyDescent="0.25">
      <c r="A107" s="63"/>
      <c r="B107" s="493"/>
      <c r="C107" s="25" t="s">
        <v>359</v>
      </c>
      <c r="D107" s="26"/>
      <c r="E107" s="26"/>
      <c r="F107" s="27"/>
      <c r="G107" s="235">
        <f>SUM(G108:G114)</f>
        <v>0</v>
      </c>
      <c r="H107" s="25"/>
      <c r="I107" s="235">
        <f>SUM(I108:I114)</f>
        <v>0</v>
      </c>
      <c r="J107" s="26"/>
      <c r="K107" s="235">
        <f t="shared" si="4"/>
        <v>0</v>
      </c>
    </row>
    <row r="108" spans="1:11" s="24" customFormat="1" ht="28" customHeight="1" x14ac:dyDescent="0.2">
      <c r="A108" s="63"/>
      <c r="B108" s="493"/>
      <c r="C108" s="30"/>
      <c r="D108" s="31"/>
      <c r="E108" s="31" t="s">
        <v>499</v>
      </c>
      <c r="F108" s="32"/>
      <c r="G108" s="233"/>
      <c r="H108" s="63"/>
      <c r="I108" s="233"/>
      <c r="K108" s="233">
        <f t="shared" si="4"/>
        <v>0</v>
      </c>
    </row>
    <row r="109" spans="1:11" s="24" customFormat="1" ht="28" customHeight="1" x14ac:dyDescent="0.2">
      <c r="A109" s="63"/>
      <c r="B109" s="493"/>
      <c r="C109" s="34"/>
      <c r="D109" s="35"/>
      <c r="E109" s="36" t="s">
        <v>336</v>
      </c>
      <c r="F109" s="34"/>
      <c r="G109" s="234"/>
      <c r="H109" s="65"/>
      <c r="I109" s="234"/>
      <c r="J109" s="35"/>
      <c r="K109" s="234">
        <f t="shared" si="4"/>
        <v>0</v>
      </c>
    </row>
    <row r="110" spans="1:11" s="24" customFormat="1" ht="28" customHeight="1" x14ac:dyDescent="0.2">
      <c r="A110" s="63"/>
      <c r="B110" s="493"/>
      <c r="C110" s="34"/>
      <c r="D110" s="35"/>
      <c r="E110" s="36" t="s">
        <v>500</v>
      </c>
      <c r="F110" s="34"/>
      <c r="G110" s="234"/>
      <c r="H110" s="65"/>
      <c r="I110" s="234"/>
      <c r="J110" s="35"/>
      <c r="K110" s="234">
        <f t="shared" si="4"/>
        <v>0</v>
      </c>
    </row>
    <row r="111" spans="1:11" s="24" customFormat="1" ht="28" customHeight="1" x14ac:dyDescent="0.2">
      <c r="A111" s="495" t="s">
        <v>367</v>
      </c>
      <c r="B111" s="493"/>
      <c r="C111" s="34"/>
      <c r="D111" s="35"/>
      <c r="E111" s="36" t="s">
        <v>501</v>
      </c>
      <c r="F111" s="34"/>
      <c r="G111" s="234"/>
      <c r="H111" s="65"/>
      <c r="I111" s="234"/>
      <c r="J111" s="35"/>
      <c r="K111" s="234">
        <f t="shared" si="4"/>
        <v>0</v>
      </c>
    </row>
    <row r="112" spans="1:11" s="24" customFormat="1" ht="28" customHeight="1" x14ac:dyDescent="0.2">
      <c r="A112" s="496"/>
      <c r="B112" s="493"/>
      <c r="C112" s="34"/>
      <c r="D112" s="35"/>
      <c r="E112" s="72" t="s">
        <v>502</v>
      </c>
      <c r="F112" s="34"/>
      <c r="G112" s="234"/>
      <c r="H112" s="65"/>
      <c r="I112" s="234"/>
      <c r="J112" s="35"/>
      <c r="K112" s="234">
        <f t="shared" si="4"/>
        <v>0</v>
      </c>
    </row>
    <row r="113" spans="1:11" s="24" customFormat="1" ht="28" customHeight="1" x14ac:dyDescent="0.2">
      <c r="A113" s="496"/>
      <c r="B113" s="493"/>
      <c r="C113" s="34"/>
      <c r="D113" s="35"/>
      <c r="E113" s="36" t="s">
        <v>503</v>
      </c>
      <c r="F113" s="34"/>
      <c r="G113" s="234"/>
      <c r="H113" s="65"/>
      <c r="I113" s="234"/>
      <c r="J113" s="35"/>
      <c r="K113" s="234">
        <f t="shared" si="4"/>
        <v>0</v>
      </c>
    </row>
    <row r="114" spans="1:11" s="24" customFormat="1" ht="28" customHeight="1" thickBot="1" x14ac:dyDescent="0.25">
      <c r="A114" s="496"/>
      <c r="B114" s="493"/>
      <c r="C114" s="39"/>
      <c r="D114" s="47"/>
      <c r="E114" s="36" t="s">
        <v>360</v>
      </c>
      <c r="F114" s="50"/>
      <c r="G114" s="234"/>
      <c r="H114" s="65"/>
      <c r="I114" s="234"/>
      <c r="J114" s="35"/>
      <c r="K114" s="234">
        <f t="shared" si="4"/>
        <v>0</v>
      </c>
    </row>
    <row r="115" spans="1:11" s="24" customFormat="1" ht="29.15" customHeight="1" thickBot="1" x14ac:dyDescent="0.25">
      <c r="A115" s="496"/>
      <c r="B115" s="494"/>
      <c r="C115" s="25" t="s">
        <v>361</v>
      </c>
      <c r="D115" s="26"/>
      <c r="E115" s="26"/>
      <c r="F115" s="156"/>
      <c r="G115" s="221">
        <f>G103+G107</f>
        <v>0</v>
      </c>
      <c r="H115" s="25"/>
      <c r="I115" s="235">
        <f>I103+I107</f>
        <v>0</v>
      </c>
      <c r="J115" s="26"/>
      <c r="K115" s="235">
        <f t="shared" si="4"/>
        <v>0</v>
      </c>
    </row>
    <row r="116" spans="1:11" s="24" customFormat="1" ht="24" customHeight="1" thickBot="1" x14ac:dyDescent="0.25">
      <c r="A116" s="496"/>
      <c r="B116" s="492" t="s">
        <v>345</v>
      </c>
      <c r="C116" s="419" t="s">
        <v>190</v>
      </c>
      <c r="D116" s="420"/>
      <c r="E116" s="421"/>
      <c r="F116" s="419" t="s">
        <v>306</v>
      </c>
      <c r="G116" s="420"/>
      <c r="H116" s="419" t="s">
        <v>307</v>
      </c>
      <c r="I116" s="421"/>
      <c r="J116" s="420" t="s">
        <v>305</v>
      </c>
      <c r="K116" s="499"/>
    </row>
    <row r="117" spans="1:11" s="24" customFormat="1" ht="30" customHeight="1" thickBot="1" x14ac:dyDescent="0.25">
      <c r="A117" s="496"/>
      <c r="B117" s="493"/>
      <c r="C117" s="25" t="s">
        <v>182</v>
      </c>
      <c r="D117" s="26"/>
      <c r="E117" s="29"/>
      <c r="F117" s="27"/>
      <c r="G117" s="221">
        <f>SUM(G118:G122)</f>
        <v>0</v>
      </c>
      <c r="H117" s="25"/>
      <c r="I117" s="235">
        <f>SUM(I118:I122)</f>
        <v>0</v>
      </c>
      <c r="J117" s="26"/>
      <c r="K117" s="235">
        <f t="shared" ref="K117:K136" si="5">G117-I117</f>
        <v>0</v>
      </c>
    </row>
    <row r="118" spans="1:11" s="24" customFormat="1" ht="30" customHeight="1" x14ac:dyDescent="0.2">
      <c r="A118" s="496"/>
      <c r="B118" s="493"/>
      <c r="C118" s="53"/>
      <c r="D118" s="54"/>
      <c r="E118" s="44" t="s">
        <v>362</v>
      </c>
      <c r="F118" s="53"/>
      <c r="G118" s="212"/>
      <c r="H118" s="68"/>
      <c r="I118" s="249"/>
      <c r="J118" s="54"/>
      <c r="K118" s="249">
        <f t="shared" si="5"/>
        <v>0</v>
      </c>
    </row>
    <row r="119" spans="1:11" s="24" customFormat="1" ht="30" customHeight="1" x14ac:dyDescent="0.2">
      <c r="A119" s="162"/>
      <c r="B119" s="493"/>
      <c r="C119" s="34"/>
      <c r="D119" s="35"/>
      <c r="E119" s="36" t="s">
        <v>183</v>
      </c>
      <c r="F119" s="34"/>
      <c r="G119" s="227"/>
      <c r="H119" s="65"/>
      <c r="I119" s="234"/>
      <c r="J119" s="35"/>
      <c r="K119" s="234">
        <f t="shared" si="5"/>
        <v>0</v>
      </c>
    </row>
    <row r="120" spans="1:11" s="24" customFormat="1" ht="30" customHeight="1" x14ac:dyDescent="0.2">
      <c r="A120" s="162"/>
      <c r="B120" s="493"/>
      <c r="C120" s="34"/>
      <c r="D120" s="35"/>
      <c r="E120" s="36" t="s">
        <v>230</v>
      </c>
      <c r="F120" s="34"/>
      <c r="G120" s="227"/>
      <c r="H120" s="70"/>
      <c r="I120" s="250"/>
      <c r="J120" s="35"/>
      <c r="K120" s="234">
        <f t="shared" si="5"/>
        <v>0</v>
      </c>
    </row>
    <row r="121" spans="1:11" s="24" customFormat="1" ht="30" customHeight="1" x14ac:dyDescent="0.2">
      <c r="A121" s="162"/>
      <c r="B121" s="493"/>
      <c r="C121" s="34"/>
      <c r="D121" s="35"/>
      <c r="E121" s="36" t="s">
        <v>184</v>
      </c>
      <c r="F121" s="34"/>
      <c r="G121" s="234"/>
      <c r="H121" s="65"/>
      <c r="I121" s="234"/>
      <c r="J121" s="35"/>
      <c r="K121" s="234">
        <f t="shared" si="5"/>
        <v>0</v>
      </c>
    </row>
    <row r="122" spans="1:11" s="24" customFormat="1" ht="30" customHeight="1" thickBot="1" x14ac:dyDescent="0.25">
      <c r="A122" s="162"/>
      <c r="B122" s="493"/>
      <c r="C122" s="34"/>
      <c r="D122" s="35"/>
      <c r="E122" s="36" t="s">
        <v>363</v>
      </c>
      <c r="F122" s="34"/>
      <c r="G122" s="227"/>
      <c r="H122" s="70"/>
      <c r="I122" s="250"/>
      <c r="J122" s="35"/>
      <c r="K122" s="234">
        <f t="shared" si="5"/>
        <v>0</v>
      </c>
    </row>
    <row r="123" spans="1:11" s="24" customFormat="1" ht="28" customHeight="1" thickBot="1" x14ac:dyDescent="0.25">
      <c r="A123" s="162"/>
      <c r="B123" s="493"/>
      <c r="C123" s="25" t="s">
        <v>364</v>
      </c>
      <c r="D123" s="26"/>
      <c r="E123" s="26"/>
      <c r="F123" s="27"/>
      <c r="G123" s="235">
        <f>SUM(G124:G126)</f>
        <v>0</v>
      </c>
      <c r="H123" s="25"/>
      <c r="I123" s="235">
        <f>SUM(I124:I126)</f>
        <v>0</v>
      </c>
      <c r="J123" s="26"/>
      <c r="K123" s="235">
        <f t="shared" si="5"/>
        <v>0</v>
      </c>
    </row>
    <row r="124" spans="1:11" s="24" customFormat="1" ht="28" customHeight="1" x14ac:dyDescent="0.2">
      <c r="A124" s="162"/>
      <c r="B124" s="493"/>
      <c r="C124" s="34"/>
      <c r="D124" s="35"/>
      <c r="E124" s="35" t="s">
        <v>365</v>
      </c>
      <c r="F124" s="34"/>
      <c r="G124" s="234"/>
      <c r="H124" s="65"/>
      <c r="I124" s="234"/>
      <c r="J124" s="35"/>
      <c r="K124" s="234">
        <f t="shared" si="5"/>
        <v>0</v>
      </c>
    </row>
    <row r="125" spans="1:11" s="24" customFormat="1" ht="30" customHeight="1" x14ac:dyDescent="0.2">
      <c r="A125" s="162"/>
      <c r="B125" s="493"/>
      <c r="C125" s="57"/>
      <c r="D125" s="58"/>
      <c r="E125" s="36" t="s">
        <v>472</v>
      </c>
      <c r="F125" s="57"/>
      <c r="G125" s="137"/>
      <c r="H125" s="70"/>
      <c r="I125" s="234"/>
      <c r="J125" s="35"/>
      <c r="K125" s="234">
        <f t="shared" si="5"/>
        <v>0</v>
      </c>
    </row>
    <row r="126" spans="1:11" s="24" customFormat="1" ht="28" customHeight="1" thickBot="1" x14ac:dyDescent="0.25">
      <c r="A126" s="162"/>
      <c r="B126" s="493"/>
      <c r="C126" s="39"/>
      <c r="D126" s="47"/>
      <c r="E126" s="41" t="s">
        <v>473</v>
      </c>
      <c r="F126" s="50"/>
      <c r="G126" s="234"/>
      <c r="H126" s="65"/>
      <c r="I126" s="234"/>
      <c r="J126" s="35"/>
      <c r="K126" s="234">
        <f t="shared" si="5"/>
        <v>0</v>
      </c>
    </row>
    <row r="127" spans="1:11" s="24" customFormat="1" ht="29.15" customHeight="1" thickBot="1" x14ac:dyDescent="0.25">
      <c r="A127" s="162"/>
      <c r="B127" s="494"/>
      <c r="C127" s="25" t="s">
        <v>368</v>
      </c>
      <c r="D127" s="26"/>
      <c r="E127" s="26"/>
      <c r="F127" s="156"/>
      <c r="G127" s="221">
        <f>G117+G123</f>
        <v>0</v>
      </c>
      <c r="H127" s="25"/>
      <c r="I127" s="235">
        <f>I117+I123</f>
        <v>0</v>
      </c>
      <c r="J127" s="26"/>
      <c r="K127" s="235">
        <f t="shared" si="5"/>
        <v>0</v>
      </c>
    </row>
    <row r="128" spans="1:11" s="24" customFormat="1" ht="28" customHeight="1" thickBot="1" x14ac:dyDescent="0.25">
      <c r="A128" s="67"/>
      <c r="B128" s="26"/>
      <c r="C128" s="26" t="s">
        <v>366</v>
      </c>
      <c r="D128" s="26"/>
      <c r="E128" s="26"/>
      <c r="F128" s="27"/>
      <c r="G128" s="235">
        <f>G115-G127</f>
        <v>0</v>
      </c>
      <c r="H128" s="25"/>
      <c r="I128" s="235">
        <f>I115-I127</f>
        <v>0</v>
      </c>
      <c r="J128" s="26"/>
      <c r="K128" s="235">
        <f t="shared" si="5"/>
        <v>0</v>
      </c>
    </row>
    <row r="129" spans="1:11" s="24" customFormat="1" ht="30" customHeight="1" x14ac:dyDescent="0.2">
      <c r="A129" s="486" t="s">
        <v>117</v>
      </c>
      <c r="B129" s="487"/>
      <c r="C129" s="487"/>
      <c r="D129" s="487"/>
      <c r="E129" s="488"/>
      <c r="F129" s="30" t="s">
        <v>289</v>
      </c>
      <c r="G129" s="163" t="s">
        <v>290</v>
      </c>
      <c r="H129" s="161"/>
      <c r="I129" s="145"/>
      <c r="J129" s="31"/>
      <c r="K129" s="145"/>
    </row>
    <row r="130" spans="1:11" s="24" customFormat="1" ht="30" customHeight="1" x14ac:dyDescent="0.2">
      <c r="A130" s="489"/>
      <c r="B130" s="490"/>
      <c r="C130" s="490"/>
      <c r="D130" s="490"/>
      <c r="E130" s="491"/>
      <c r="F130" s="53"/>
      <c r="G130" s="54"/>
      <c r="H130" s="68"/>
      <c r="I130" s="69"/>
      <c r="J130" s="54"/>
      <c r="K130" s="69">
        <f>G130-I130</f>
        <v>0</v>
      </c>
    </row>
    <row r="131" spans="1:11" s="24" customFormat="1" ht="30" customHeight="1" x14ac:dyDescent="0.2">
      <c r="A131" s="65" t="s">
        <v>371</v>
      </c>
      <c r="B131" s="35"/>
      <c r="C131" s="35"/>
      <c r="D131" s="35"/>
      <c r="E131" s="36"/>
      <c r="F131" s="34"/>
      <c r="G131" s="227">
        <f>G101+G128</f>
        <v>0</v>
      </c>
      <c r="H131" s="65"/>
      <c r="I131" s="234">
        <f>I101+I128</f>
        <v>0</v>
      </c>
      <c r="J131" s="35"/>
      <c r="K131" s="234">
        <f t="shared" si="5"/>
        <v>0</v>
      </c>
    </row>
    <row r="132" spans="1:11" s="24" customFormat="1" ht="30" customHeight="1" x14ac:dyDescent="0.2">
      <c r="A132" s="65" t="s">
        <v>372</v>
      </c>
      <c r="B132" s="35"/>
      <c r="C132" s="35"/>
      <c r="D132" s="35"/>
      <c r="E132" s="36"/>
      <c r="F132" s="53" t="s">
        <v>202</v>
      </c>
      <c r="G132" s="226"/>
      <c r="H132" s="68" t="s">
        <v>202</v>
      </c>
      <c r="I132" s="234"/>
      <c r="J132" s="35"/>
      <c r="K132" s="234">
        <f t="shared" si="5"/>
        <v>0</v>
      </c>
    </row>
    <row r="133" spans="1:11" s="24" customFormat="1" ht="30" customHeight="1" thickBot="1" x14ac:dyDescent="0.25">
      <c r="A133" s="66" t="s">
        <v>373</v>
      </c>
      <c r="B133" s="47"/>
      <c r="C133" s="47"/>
      <c r="D133" s="47"/>
      <c r="E133" s="40"/>
      <c r="F133" s="39"/>
      <c r="G133" s="225">
        <f>G131-G132</f>
        <v>0</v>
      </c>
      <c r="H133" s="66"/>
      <c r="I133" s="232">
        <f>I131-I132</f>
        <v>0</v>
      </c>
      <c r="J133" s="47"/>
      <c r="K133" s="232">
        <f t="shared" si="5"/>
        <v>0</v>
      </c>
    </row>
    <row r="134" spans="1:11" s="24" customFormat="1" ht="30" customHeight="1" x14ac:dyDescent="0.2">
      <c r="A134" s="68" t="s">
        <v>374</v>
      </c>
      <c r="B134" s="54"/>
      <c r="C134" s="54"/>
      <c r="D134" s="54"/>
      <c r="E134" s="44"/>
      <c r="F134" s="53"/>
      <c r="G134" s="212"/>
      <c r="H134" s="68"/>
      <c r="I134" s="249"/>
      <c r="J134" s="54"/>
      <c r="K134" s="249">
        <f t="shared" si="5"/>
        <v>0</v>
      </c>
    </row>
    <row r="135" spans="1:11" s="24" customFormat="1" ht="30" customHeight="1" x14ac:dyDescent="0.2">
      <c r="A135" s="65" t="s">
        <v>185</v>
      </c>
      <c r="B135" s="35"/>
      <c r="C135" s="35"/>
      <c r="D135" s="35"/>
      <c r="E135" s="36"/>
      <c r="F135" s="53"/>
      <c r="G135" s="226"/>
      <c r="H135" s="68"/>
      <c r="I135" s="233"/>
      <c r="K135" s="233">
        <f t="shared" si="5"/>
        <v>0</v>
      </c>
    </row>
    <row r="136" spans="1:11" s="24" customFormat="1" ht="30" customHeight="1" thickBot="1" x14ac:dyDescent="0.25">
      <c r="A136" s="67" t="s">
        <v>375</v>
      </c>
      <c r="B136" s="38"/>
      <c r="C136" s="38"/>
      <c r="D136" s="38"/>
      <c r="E136" s="45"/>
      <c r="F136" s="39"/>
      <c r="G136" s="225"/>
      <c r="H136" s="66"/>
      <c r="I136" s="232"/>
      <c r="J136" s="47"/>
      <c r="K136" s="232">
        <f t="shared" si="5"/>
        <v>0</v>
      </c>
    </row>
    <row r="137" spans="1:11" s="24" customFormat="1" ht="30" customHeight="1" thickBot="1" x14ac:dyDescent="0.25">
      <c r="B137" s="24" t="s">
        <v>376</v>
      </c>
      <c r="G137" s="226"/>
      <c r="I137" s="226"/>
      <c r="K137" s="226"/>
    </row>
    <row r="138" spans="1:11" s="24" customFormat="1" ht="30" customHeight="1" x14ac:dyDescent="0.2">
      <c r="A138" s="161" t="s">
        <v>377</v>
      </c>
      <c r="B138" s="31"/>
      <c r="C138" s="31"/>
      <c r="D138" s="31"/>
      <c r="E138" s="46"/>
      <c r="F138" s="30"/>
      <c r="G138" s="253">
        <f>G50+G91+G115</f>
        <v>0</v>
      </c>
      <c r="H138" s="161"/>
      <c r="I138" s="274">
        <f>I50+I91+I115</f>
        <v>0</v>
      </c>
      <c r="J138" s="31"/>
      <c r="K138" s="243">
        <f>G138-I138</f>
        <v>0</v>
      </c>
    </row>
    <row r="139" spans="1:11" s="24" customFormat="1" ht="30" customHeight="1" thickBot="1" x14ac:dyDescent="0.25">
      <c r="A139" s="66" t="s">
        <v>378</v>
      </c>
      <c r="B139" s="47"/>
      <c r="C139" s="47"/>
      <c r="D139" s="47"/>
      <c r="E139" s="40"/>
      <c r="F139" s="39"/>
      <c r="G139" s="225">
        <f>G83+G99+G127+G130</f>
        <v>0</v>
      </c>
      <c r="H139" s="66"/>
      <c r="I139" s="232">
        <f>I83+I99+I127</f>
        <v>0</v>
      </c>
      <c r="J139" s="47"/>
      <c r="K139" s="232">
        <f>G139-I139</f>
        <v>0</v>
      </c>
    </row>
    <row r="140" spans="1:11" s="24" customFormat="1" ht="22" customHeight="1" x14ac:dyDescent="0.2"/>
    <row r="141" spans="1:11" s="24" customFormat="1" ht="22" customHeight="1" x14ac:dyDescent="0.2">
      <c r="C141" s="24" t="s">
        <v>199</v>
      </c>
    </row>
    <row r="142" spans="1:11" s="24" customFormat="1" ht="22" customHeight="1" x14ac:dyDescent="0.2">
      <c r="E142" s="24" t="s">
        <v>200</v>
      </c>
    </row>
    <row r="143" spans="1:11" s="24" customFormat="1" ht="22" customHeight="1" x14ac:dyDescent="0.2"/>
    <row r="144" spans="1:11" s="24" customFormat="1" ht="22" customHeight="1" x14ac:dyDescent="0.2">
      <c r="C144" s="24" t="s">
        <v>471</v>
      </c>
    </row>
    <row r="145" spans="3:11" ht="30" customHeight="1" x14ac:dyDescent="0.2">
      <c r="C145" s="1"/>
      <c r="D145" s="1"/>
      <c r="E145" s="1"/>
      <c r="H145" s="129" t="s">
        <v>285</v>
      </c>
      <c r="I145" s="5"/>
      <c r="J145" s="5"/>
      <c r="K145" s="1" t="s">
        <v>286</v>
      </c>
    </row>
    <row r="146" spans="3:11" ht="30" customHeight="1" x14ac:dyDescent="0.2">
      <c r="C146" s="1"/>
      <c r="D146" s="1"/>
      <c r="E146" s="1"/>
      <c r="H146" s="129" t="s">
        <v>287</v>
      </c>
      <c r="I146" s="18"/>
      <c r="J146" s="18"/>
      <c r="K146" s="1" t="s">
        <v>286</v>
      </c>
    </row>
  </sheetData>
  <mergeCells count="39">
    <mergeCell ref="H116:I116"/>
    <mergeCell ref="B51:B83"/>
    <mergeCell ref="H85:I85"/>
    <mergeCell ref="C116:E116"/>
    <mergeCell ref="C1:K1"/>
    <mergeCell ref="C3:K3"/>
    <mergeCell ref="C4:K4"/>
    <mergeCell ref="C5:K5"/>
    <mergeCell ref="C6:E6"/>
    <mergeCell ref="H6:I6"/>
    <mergeCell ref="J6:K6"/>
    <mergeCell ref="F6:G6"/>
    <mergeCell ref="F116:G116"/>
    <mergeCell ref="F51:G51"/>
    <mergeCell ref="J116:K116"/>
    <mergeCell ref="A39:A46"/>
    <mergeCell ref="C85:E85"/>
    <mergeCell ref="F85:G85"/>
    <mergeCell ref="H102:I102"/>
    <mergeCell ref="J102:K102"/>
    <mergeCell ref="A56:A62"/>
    <mergeCell ref="B6:B50"/>
    <mergeCell ref="H51:I51"/>
    <mergeCell ref="C51:E51"/>
    <mergeCell ref="J85:K85"/>
    <mergeCell ref="J51:K51"/>
    <mergeCell ref="H92:I92"/>
    <mergeCell ref="J92:K92"/>
    <mergeCell ref="A129:E130"/>
    <mergeCell ref="B92:B99"/>
    <mergeCell ref="A88:A95"/>
    <mergeCell ref="C102:E102"/>
    <mergeCell ref="F102:G102"/>
    <mergeCell ref="F92:G92"/>
    <mergeCell ref="B116:B127"/>
    <mergeCell ref="B85:B91"/>
    <mergeCell ref="A111:A118"/>
    <mergeCell ref="B102:B115"/>
    <mergeCell ref="C92:E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topLeftCell="A124" zoomScale="75" zoomScaleNormal="75" zoomScaleSheetLayoutView="75" workbookViewId="0">
      <selection activeCell="D4" sqref="D4:P4"/>
    </sheetView>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33" t="s">
        <v>518</v>
      </c>
      <c r="E1" s="434"/>
      <c r="F1" s="434"/>
      <c r="G1" s="434"/>
      <c r="H1" s="434"/>
      <c r="I1" s="434"/>
      <c r="J1" s="434"/>
      <c r="K1" s="434"/>
      <c r="L1" s="434"/>
      <c r="M1" s="434"/>
      <c r="N1" s="434"/>
      <c r="O1" s="434"/>
      <c r="P1" s="434"/>
    </row>
    <row r="2" spans="2:19" ht="10.5" customHeight="1" x14ac:dyDescent="0.2"/>
    <row r="3" spans="2:19" s="24" customFormat="1" ht="19.5" customHeight="1" x14ac:dyDescent="0.2">
      <c r="D3" s="435" t="s">
        <v>512</v>
      </c>
      <c r="E3" s="435"/>
      <c r="F3" s="435"/>
      <c r="G3" s="435"/>
      <c r="H3" s="435"/>
      <c r="I3" s="435"/>
      <c r="J3" s="435"/>
      <c r="K3" s="435"/>
      <c r="L3" s="435"/>
      <c r="M3" s="435"/>
      <c r="N3" s="435"/>
      <c r="O3" s="435"/>
      <c r="P3" s="435"/>
      <c r="Q3" s="60"/>
      <c r="R3" s="60"/>
      <c r="S3" s="60"/>
    </row>
    <row r="4" spans="2:19" s="24" customFormat="1" ht="19.5" customHeight="1" x14ac:dyDescent="0.2">
      <c r="D4" s="435" t="s">
        <v>516</v>
      </c>
      <c r="E4" s="435"/>
      <c r="F4" s="435"/>
      <c r="G4" s="435"/>
      <c r="H4" s="435"/>
      <c r="I4" s="435"/>
      <c r="J4" s="435"/>
      <c r="K4" s="435"/>
      <c r="L4" s="435"/>
      <c r="M4" s="435"/>
      <c r="N4" s="435"/>
      <c r="O4" s="435"/>
      <c r="P4" s="435"/>
      <c r="Q4" s="60"/>
      <c r="R4" s="60"/>
      <c r="S4" s="60"/>
    </row>
    <row r="5" spans="2:19" s="24" customFormat="1" ht="18" customHeight="1" thickBot="1" x14ac:dyDescent="0.25">
      <c r="D5" s="504" t="s">
        <v>192</v>
      </c>
      <c r="E5" s="504"/>
      <c r="F5" s="504"/>
      <c r="G5" s="504"/>
      <c r="H5" s="504"/>
      <c r="I5" s="504"/>
      <c r="J5" s="504"/>
      <c r="K5" s="504"/>
      <c r="L5" s="504"/>
      <c r="M5" s="504"/>
      <c r="N5" s="504"/>
      <c r="O5" s="504"/>
      <c r="P5" s="504"/>
      <c r="Q5" s="74"/>
      <c r="R5" s="74"/>
      <c r="S5" s="74"/>
    </row>
    <row r="6" spans="2:19" s="24" customFormat="1" ht="27.75" customHeight="1" x14ac:dyDescent="0.2">
      <c r="B6" s="514" t="s">
        <v>203</v>
      </c>
      <c r="C6" s="515"/>
      <c r="D6" s="515"/>
      <c r="E6" s="515"/>
      <c r="F6" s="516"/>
      <c r="G6" s="508" t="s">
        <v>214</v>
      </c>
      <c r="H6" s="509"/>
      <c r="I6" s="510" t="s">
        <v>195</v>
      </c>
      <c r="J6" s="511"/>
      <c r="K6" s="510" t="s">
        <v>195</v>
      </c>
      <c r="L6" s="511"/>
      <c r="M6" s="510" t="s">
        <v>510</v>
      </c>
      <c r="N6" s="511"/>
      <c r="O6" s="508" t="s">
        <v>197</v>
      </c>
      <c r="P6" s="512"/>
    </row>
    <row r="7" spans="2:19" s="24" customFormat="1" ht="22" customHeight="1" thickBot="1" x14ac:dyDescent="0.25">
      <c r="B7" s="517"/>
      <c r="C7" s="518"/>
      <c r="D7" s="518"/>
      <c r="E7" s="518"/>
      <c r="F7" s="519"/>
      <c r="G7" s="446"/>
      <c r="H7" s="447"/>
      <c r="I7" s="453"/>
      <c r="J7" s="454"/>
      <c r="K7" s="453"/>
      <c r="L7" s="454"/>
      <c r="M7" s="453"/>
      <c r="N7" s="454"/>
      <c r="O7" s="446"/>
      <c r="P7" s="513"/>
    </row>
    <row r="8" spans="2:19" s="24" customFormat="1" ht="30" customHeight="1" thickBot="1" x14ac:dyDescent="0.25">
      <c r="B8" s="161"/>
      <c r="C8" s="161"/>
      <c r="D8" s="25" t="s">
        <v>335</v>
      </c>
      <c r="E8" s="26"/>
      <c r="F8" s="26"/>
      <c r="G8" s="27"/>
      <c r="H8" s="221">
        <f>(H9-H10)+(H11-H12)+(H13-H14)+(H15-H16)+(H17-H18)+(H19-H20)+H21</f>
        <v>0</v>
      </c>
      <c r="I8" s="27"/>
      <c r="J8" s="221">
        <f>(J9-J10)+(J11-J12)+(J13-J14)+(J15-J16)+(J17-J18)+(J19-J20)+J21</f>
        <v>0</v>
      </c>
      <c r="K8" s="27"/>
      <c r="L8" s="221">
        <f>(L9-L10)+(L11-L12)+(L13-L14)+(L15-L16)+(L17-L18)+(L19-L20)+L21</f>
        <v>0</v>
      </c>
      <c r="M8" s="27"/>
      <c r="N8" s="221">
        <f>(N9-N10)+(N11-N12)+(N13-N14)+(N15-N16)+(N17-N18)+(N19-N20)+N21</f>
        <v>0</v>
      </c>
      <c r="O8" s="27"/>
      <c r="P8" s="235">
        <f>H8+J8+L8+N8</f>
        <v>0</v>
      </c>
    </row>
    <row r="9" spans="2:19" s="24" customFormat="1" ht="30" customHeight="1" x14ac:dyDescent="0.2">
      <c r="B9" s="63"/>
      <c r="C9" s="63"/>
      <c r="D9" s="130"/>
      <c r="E9" s="131"/>
      <c r="F9" s="131" t="s">
        <v>132</v>
      </c>
      <c r="G9" s="32"/>
      <c r="H9" s="226"/>
      <c r="I9" s="32"/>
      <c r="J9" s="226"/>
      <c r="K9" s="32"/>
      <c r="L9" s="226"/>
      <c r="M9" s="32"/>
      <c r="N9" s="226"/>
      <c r="O9" s="32"/>
      <c r="P9" s="233">
        <f t="shared" ref="P9:P51" si="0">H9+J9+L9+N9</f>
        <v>0</v>
      </c>
    </row>
    <row r="10" spans="2:19" s="24" customFormat="1" ht="30" customHeight="1" x14ac:dyDescent="0.2">
      <c r="B10" s="63"/>
      <c r="C10" s="63"/>
      <c r="D10" s="32"/>
      <c r="F10" s="79" t="s">
        <v>188</v>
      </c>
      <c r="G10" s="75" t="s">
        <v>202</v>
      </c>
      <c r="H10" s="224"/>
      <c r="I10" s="75" t="s">
        <v>198</v>
      </c>
      <c r="J10" s="224"/>
      <c r="K10" s="75" t="s">
        <v>202</v>
      </c>
      <c r="L10" s="224"/>
      <c r="M10" s="75" t="s">
        <v>202</v>
      </c>
      <c r="N10" s="224"/>
      <c r="O10" s="75" t="s">
        <v>202</v>
      </c>
      <c r="P10" s="230">
        <f t="shared" si="0"/>
        <v>0</v>
      </c>
    </row>
    <row r="11" spans="2:19" s="24" customFormat="1" ht="30" customHeight="1" x14ac:dyDescent="0.2">
      <c r="B11" s="63"/>
      <c r="C11" s="63"/>
      <c r="D11" s="122"/>
      <c r="E11" s="123"/>
      <c r="F11" s="123" t="s">
        <v>133</v>
      </c>
      <c r="G11" s="122"/>
      <c r="H11" s="222"/>
      <c r="I11" s="122"/>
      <c r="J11" s="222"/>
      <c r="K11" s="122"/>
      <c r="L11" s="222"/>
      <c r="M11" s="122"/>
      <c r="N11" s="222"/>
      <c r="O11" s="122"/>
      <c r="P11" s="228">
        <f t="shared" si="0"/>
        <v>0</v>
      </c>
    </row>
    <row r="12" spans="2:19" s="24" customFormat="1" ht="30" customHeight="1" x14ac:dyDescent="0.2">
      <c r="B12" s="63"/>
      <c r="C12" s="63"/>
      <c r="D12" s="117"/>
      <c r="E12" s="118"/>
      <c r="F12" s="119" t="s">
        <v>188</v>
      </c>
      <c r="G12" s="117" t="s">
        <v>202</v>
      </c>
      <c r="H12" s="223"/>
      <c r="I12" s="117" t="s">
        <v>198</v>
      </c>
      <c r="J12" s="223"/>
      <c r="K12" s="117" t="s">
        <v>202</v>
      </c>
      <c r="L12" s="223"/>
      <c r="M12" s="117" t="s">
        <v>202</v>
      </c>
      <c r="N12" s="223"/>
      <c r="O12" s="117" t="s">
        <v>202</v>
      </c>
      <c r="P12" s="229">
        <f t="shared" si="0"/>
        <v>0</v>
      </c>
    </row>
    <row r="13" spans="2:19" s="24" customFormat="1" ht="30" customHeight="1" x14ac:dyDescent="0.2">
      <c r="B13" s="63"/>
      <c r="C13" s="63"/>
      <c r="D13" s="122"/>
      <c r="E13" s="123"/>
      <c r="F13" s="123" t="s">
        <v>134</v>
      </c>
      <c r="G13" s="122"/>
      <c r="H13" s="222"/>
      <c r="I13" s="122"/>
      <c r="J13" s="222"/>
      <c r="K13" s="122"/>
      <c r="L13" s="222"/>
      <c r="M13" s="122"/>
      <c r="N13" s="222"/>
      <c r="O13" s="122"/>
      <c r="P13" s="228">
        <f t="shared" si="0"/>
        <v>0</v>
      </c>
    </row>
    <row r="14" spans="2:19" s="24" customFormat="1" ht="30" customHeight="1" x14ac:dyDescent="0.2">
      <c r="B14" s="63"/>
      <c r="C14" s="63"/>
      <c r="D14" s="117"/>
      <c r="E14" s="118"/>
      <c r="F14" s="119" t="s">
        <v>188</v>
      </c>
      <c r="G14" s="117" t="s">
        <v>202</v>
      </c>
      <c r="H14" s="223"/>
      <c r="I14" s="117" t="s">
        <v>198</v>
      </c>
      <c r="J14" s="223"/>
      <c r="K14" s="117" t="s">
        <v>202</v>
      </c>
      <c r="L14" s="223"/>
      <c r="M14" s="117" t="s">
        <v>202</v>
      </c>
      <c r="N14" s="223"/>
      <c r="O14" s="117" t="s">
        <v>202</v>
      </c>
      <c r="P14" s="229">
        <f t="shared" si="0"/>
        <v>0</v>
      </c>
    </row>
    <row r="15" spans="2:19" s="24" customFormat="1" ht="30" customHeight="1" x14ac:dyDescent="0.2">
      <c r="B15" s="63"/>
      <c r="C15" s="63"/>
      <c r="D15" s="122"/>
      <c r="E15" s="123"/>
      <c r="F15" s="123" t="s">
        <v>135</v>
      </c>
      <c r="G15" s="122"/>
      <c r="H15" s="222"/>
      <c r="I15" s="122"/>
      <c r="J15" s="222"/>
      <c r="K15" s="122"/>
      <c r="L15" s="222"/>
      <c r="M15" s="122"/>
      <c r="N15" s="222"/>
      <c r="O15" s="122"/>
      <c r="P15" s="228">
        <f t="shared" si="0"/>
        <v>0</v>
      </c>
    </row>
    <row r="16" spans="2:19" s="24" customFormat="1" ht="30" customHeight="1" x14ac:dyDescent="0.2">
      <c r="B16" s="63"/>
      <c r="C16" s="63"/>
      <c r="D16" s="117"/>
      <c r="E16" s="118"/>
      <c r="F16" s="119" t="s">
        <v>188</v>
      </c>
      <c r="G16" s="117" t="s">
        <v>202</v>
      </c>
      <c r="H16" s="223"/>
      <c r="I16" s="117" t="s">
        <v>198</v>
      </c>
      <c r="J16" s="223"/>
      <c r="K16" s="117" t="s">
        <v>202</v>
      </c>
      <c r="L16" s="223"/>
      <c r="M16" s="117" t="s">
        <v>202</v>
      </c>
      <c r="N16" s="223"/>
      <c r="O16" s="117" t="s">
        <v>202</v>
      </c>
      <c r="P16" s="229">
        <f t="shared" si="0"/>
        <v>0</v>
      </c>
    </row>
    <row r="17" spans="2:16" s="24" customFormat="1" ht="30" customHeight="1" x14ac:dyDescent="0.2">
      <c r="B17" s="63"/>
      <c r="C17" s="63"/>
      <c r="D17" s="122"/>
      <c r="E17" s="123"/>
      <c r="F17" s="123" t="s">
        <v>136</v>
      </c>
      <c r="G17" s="122"/>
      <c r="H17" s="222"/>
      <c r="I17" s="122"/>
      <c r="J17" s="222"/>
      <c r="K17" s="122"/>
      <c r="L17" s="222"/>
      <c r="M17" s="122"/>
      <c r="N17" s="222"/>
      <c r="O17" s="122"/>
      <c r="P17" s="228">
        <f t="shared" si="0"/>
        <v>0</v>
      </c>
    </row>
    <row r="18" spans="2:16" s="24" customFormat="1" ht="30" customHeight="1" x14ac:dyDescent="0.2">
      <c r="B18" s="63"/>
      <c r="C18" s="63"/>
      <c r="D18" s="75"/>
      <c r="E18" s="76"/>
      <c r="F18" s="135" t="s">
        <v>188</v>
      </c>
      <c r="G18" s="75" t="s">
        <v>202</v>
      </c>
      <c r="H18" s="224"/>
      <c r="I18" s="75" t="s">
        <v>198</v>
      </c>
      <c r="J18" s="224"/>
      <c r="K18" s="75" t="s">
        <v>202</v>
      </c>
      <c r="L18" s="224"/>
      <c r="M18" s="75" t="s">
        <v>202</v>
      </c>
      <c r="N18" s="224"/>
      <c r="O18" s="75" t="s">
        <v>202</v>
      </c>
      <c r="P18" s="230">
        <f t="shared" si="0"/>
        <v>0</v>
      </c>
    </row>
    <row r="19" spans="2:16" s="24" customFormat="1" ht="30" customHeight="1" x14ac:dyDescent="0.2">
      <c r="B19" s="63"/>
      <c r="C19" s="63"/>
      <c r="D19" s="122"/>
      <c r="E19" s="123"/>
      <c r="F19" s="123" t="s">
        <v>212</v>
      </c>
      <c r="G19" s="122"/>
      <c r="H19" s="222"/>
      <c r="I19" s="122"/>
      <c r="J19" s="222"/>
      <c r="K19" s="122"/>
      <c r="L19" s="222"/>
      <c r="M19" s="122"/>
      <c r="N19" s="222"/>
      <c r="O19" s="122"/>
      <c r="P19" s="228">
        <f t="shared" si="0"/>
        <v>0</v>
      </c>
    </row>
    <row r="20" spans="2:16" s="24" customFormat="1" ht="30" customHeight="1" x14ac:dyDescent="0.2">
      <c r="B20" s="63"/>
      <c r="C20" s="63"/>
      <c r="D20" s="75"/>
      <c r="E20" s="76"/>
      <c r="F20" s="135" t="s">
        <v>188</v>
      </c>
      <c r="G20" s="75" t="s">
        <v>202</v>
      </c>
      <c r="H20" s="224"/>
      <c r="I20" s="75" t="s">
        <v>198</v>
      </c>
      <c r="J20" s="224"/>
      <c r="K20" s="75" t="s">
        <v>202</v>
      </c>
      <c r="L20" s="224"/>
      <c r="M20" s="75" t="s">
        <v>202</v>
      </c>
      <c r="N20" s="224"/>
      <c r="O20" s="75" t="s">
        <v>202</v>
      </c>
      <c r="P20" s="230">
        <f t="shared" si="0"/>
        <v>0</v>
      </c>
    </row>
    <row r="21" spans="2:16" s="24" customFormat="1" ht="30" customHeight="1" thickBot="1" x14ac:dyDescent="0.25">
      <c r="B21" s="497" t="s">
        <v>347</v>
      </c>
      <c r="C21" s="520" t="s">
        <v>424</v>
      </c>
      <c r="D21" s="39"/>
      <c r="E21" s="47"/>
      <c r="F21" s="205" t="s">
        <v>508</v>
      </c>
      <c r="G21" s="39"/>
      <c r="H21" s="225"/>
      <c r="I21" s="39"/>
      <c r="J21" s="225"/>
      <c r="K21" s="39"/>
      <c r="L21" s="225"/>
      <c r="M21" s="39"/>
      <c r="N21" s="225"/>
      <c r="O21" s="39"/>
      <c r="P21" s="232">
        <f t="shared" si="0"/>
        <v>0</v>
      </c>
    </row>
    <row r="22" spans="2:16" s="24" customFormat="1" ht="30" customHeight="1" thickBot="1" x14ac:dyDescent="0.25">
      <c r="B22" s="498"/>
      <c r="C22" s="506"/>
      <c r="D22" s="25" t="s">
        <v>138</v>
      </c>
      <c r="E22" s="26"/>
      <c r="F22" s="26"/>
      <c r="G22" s="27"/>
      <c r="H22" s="221">
        <f>SUM(H23:H25)</f>
        <v>0</v>
      </c>
      <c r="I22" s="27"/>
      <c r="J22" s="221">
        <f>SUM(J23:J25)</f>
        <v>0</v>
      </c>
      <c r="K22" s="27"/>
      <c r="L22" s="221">
        <f>SUM(L23:L25)</f>
        <v>0</v>
      </c>
      <c r="M22" s="27"/>
      <c r="N22" s="221">
        <f>SUM(N23:N25)</f>
        <v>0</v>
      </c>
      <c r="O22" s="27"/>
      <c r="P22" s="235">
        <f t="shared" si="0"/>
        <v>0</v>
      </c>
    </row>
    <row r="23" spans="2:16" s="24" customFormat="1" ht="30" customHeight="1" x14ac:dyDescent="0.2">
      <c r="B23" s="498"/>
      <c r="C23" s="506"/>
      <c r="D23" s="30"/>
      <c r="E23" s="31"/>
      <c r="F23" s="24" t="s">
        <v>139</v>
      </c>
      <c r="G23" s="32"/>
      <c r="H23" s="226"/>
      <c r="I23" s="32"/>
      <c r="J23" s="226"/>
      <c r="K23" s="32"/>
      <c r="L23" s="226"/>
      <c r="M23" s="32"/>
      <c r="N23" s="226"/>
      <c r="O23" s="32"/>
      <c r="P23" s="233">
        <f t="shared" si="0"/>
        <v>0</v>
      </c>
    </row>
    <row r="24" spans="2:16" s="24" customFormat="1" ht="30" customHeight="1" x14ac:dyDescent="0.2">
      <c r="B24" s="498"/>
      <c r="C24" s="506"/>
      <c r="D24" s="34"/>
      <c r="E24" s="35"/>
      <c r="F24" s="35" t="s">
        <v>140</v>
      </c>
      <c r="G24" s="34"/>
      <c r="H24" s="227"/>
      <c r="I24" s="34"/>
      <c r="J24" s="227"/>
      <c r="K24" s="34"/>
      <c r="L24" s="227"/>
      <c r="M24" s="34"/>
      <c r="N24" s="227"/>
      <c r="O24" s="34"/>
      <c r="P24" s="234">
        <f t="shared" si="0"/>
        <v>0</v>
      </c>
    </row>
    <row r="25" spans="2:16" s="24" customFormat="1" ht="30" customHeight="1" thickBot="1" x14ac:dyDescent="0.25">
      <c r="B25" s="498"/>
      <c r="C25" s="506"/>
      <c r="D25" s="37"/>
      <c r="E25" s="38"/>
      <c r="F25" s="38" t="s">
        <v>207</v>
      </c>
      <c r="G25" s="32"/>
      <c r="H25" s="226"/>
      <c r="I25" s="32"/>
      <c r="J25" s="226"/>
      <c r="K25" s="32"/>
      <c r="L25" s="226"/>
      <c r="M25" s="32"/>
      <c r="N25" s="226"/>
      <c r="O25" s="32"/>
      <c r="P25" s="233">
        <f t="shared" si="0"/>
        <v>0</v>
      </c>
    </row>
    <row r="26" spans="2:16" s="24" customFormat="1" ht="30" customHeight="1" thickBot="1" x14ac:dyDescent="0.25">
      <c r="B26" s="498"/>
      <c r="C26" s="506"/>
      <c r="D26" s="25" t="s">
        <v>141</v>
      </c>
      <c r="E26" s="26"/>
      <c r="F26" s="26"/>
      <c r="G26" s="27"/>
      <c r="H26" s="221">
        <f>SUM(H27:H29)</f>
        <v>0</v>
      </c>
      <c r="I26" s="27"/>
      <c r="J26" s="221">
        <f>SUM(J27:J29)</f>
        <v>0</v>
      </c>
      <c r="K26" s="27"/>
      <c r="L26" s="221">
        <f>SUM(L27:L29)</f>
        <v>0</v>
      </c>
      <c r="M26" s="27"/>
      <c r="N26" s="221">
        <f>SUM(N27:N29)</f>
        <v>0</v>
      </c>
      <c r="O26" s="27"/>
      <c r="P26" s="235">
        <f t="shared" si="0"/>
        <v>0</v>
      </c>
    </row>
    <row r="27" spans="2:16" s="24" customFormat="1" ht="30" customHeight="1" x14ac:dyDescent="0.2">
      <c r="B27" s="498"/>
      <c r="C27" s="506"/>
      <c r="D27" s="30"/>
      <c r="E27" s="31"/>
      <c r="F27" s="31" t="s">
        <v>142</v>
      </c>
      <c r="G27" s="32"/>
      <c r="H27" s="226"/>
      <c r="I27" s="32"/>
      <c r="J27" s="226"/>
      <c r="K27" s="32"/>
      <c r="L27" s="226"/>
      <c r="M27" s="32"/>
      <c r="N27" s="226"/>
      <c r="O27" s="32"/>
      <c r="P27" s="233">
        <f t="shared" si="0"/>
        <v>0</v>
      </c>
    </row>
    <row r="28" spans="2:16" s="24" customFormat="1" ht="30" customHeight="1" x14ac:dyDescent="0.2">
      <c r="B28" s="498"/>
      <c r="C28" s="506"/>
      <c r="D28" s="34"/>
      <c r="E28" s="35"/>
      <c r="F28" s="35" t="s">
        <v>143</v>
      </c>
      <c r="G28" s="34"/>
      <c r="H28" s="227"/>
      <c r="I28" s="34"/>
      <c r="J28" s="227"/>
      <c r="K28" s="34"/>
      <c r="L28" s="227"/>
      <c r="M28" s="34"/>
      <c r="N28" s="227"/>
      <c r="O28" s="34"/>
      <c r="P28" s="234">
        <f t="shared" si="0"/>
        <v>0</v>
      </c>
    </row>
    <row r="29" spans="2:16" s="24" customFormat="1" ht="30" customHeight="1" thickBot="1" x14ac:dyDescent="0.25">
      <c r="B29" s="63"/>
      <c r="C29" s="63"/>
      <c r="D29" s="39"/>
      <c r="E29" s="47"/>
      <c r="F29" s="47" t="s">
        <v>336</v>
      </c>
      <c r="G29" s="39"/>
      <c r="H29" s="225"/>
      <c r="I29" s="39"/>
      <c r="J29" s="225"/>
      <c r="K29" s="39"/>
      <c r="L29" s="225"/>
      <c r="M29" s="39"/>
      <c r="N29" s="225"/>
      <c r="O29" s="39"/>
      <c r="P29" s="232">
        <f t="shared" si="0"/>
        <v>0</v>
      </c>
    </row>
    <row r="30" spans="2:16" s="24" customFormat="1" ht="30" customHeight="1" thickBot="1" x14ac:dyDescent="0.25">
      <c r="B30" s="63"/>
      <c r="C30" s="63"/>
      <c r="D30" s="25" t="s">
        <v>337</v>
      </c>
      <c r="E30" s="26"/>
      <c r="F30" s="26"/>
      <c r="G30" s="27"/>
      <c r="H30" s="221">
        <f>SUM(H31:H35)</f>
        <v>0</v>
      </c>
      <c r="I30" s="27"/>
      <c r="J30" s="221">
        <f>SUM(J31:J35)</f>
        <v>0</v>
      </c>
      <c r="K30" s="27"/>
      <c r="L30" s="221">
        <f>SUM(L31:L35)</f>
        <v>0</v>
      </c>
      <c r="M30" s="27"/>
      <c r="N30" s="221">
        <f>SUM(N31:N35)</f>
        <v>0</v>
      </c>
      <c r="O30" s="27"/>
      <c r="P30" s="235">
        <f t="shared" si="0"/>
        <v>0</v>
      </c>
    </row>
    <row r="31" spans="2:16" s="24" customFormat="1" ht="30" customHeight="1" x14ac:dyDescent="0.2">
      <c r="B31" s="63"/>
      <c r="C31" s="63"/>
      <c r="D31" s="30"/>
      <c r="E31" s="31"/>
      <c r="F31" s="31" t="s">
        <v>144</v>
      </c>
      <c r="G31" s="32"/>
      <c r="H31" s="226"/>
      <c r="I31" s="32"/>
      <c r="J31" s="226"/>
      <c r="K31" s="32"/>
      <c r="L31" s="226"/>
      <c r="M31" s="32"/>
      <c r="N31" s="226"/>
      <c r="O31" s="32"/>
      <c r="P31" s="233">
        <f t="shared" si="0"/>
        <v>0</v>
      </c>
    </row>
    <row r="32" spans="2:16" s="24" customFormat="1" ht="30" customHeight="1" x14ac:dyDescent="0.2">
      <c r="B32" s="63"/>
      <c r="C32" s="63"/>
      <c r="D32" s="34"/>
      <c r="E32" s="35"/>
      <c r="F32" s="35" t="s">
        <v>145</v>
      </c>
      <c r="G32" s="34"/>
      <c r="H32" s="227"/>
      <c r="I32" s="34"/>
      <c r="J32" s="227"/>
      <c r="K32" s="34"/>
      <c r="L32" s="227"/>
      <c r="M32" s="34"/>
      <c r="N32" s="227"/>
      <c r="O32" s="34"/>
      <c r="P32" s="234">
        <f t="shared" si="0"/>
        <v>0</v>
      </c>
    </row>
    <row r="33" spans="2:16" s="24" customFormat="1" ht="30" customHeight="1" x14ac:dyDescent="0.2">
      <c r="B33" s="63"/>
      <c r="C33" s="63"/>
      <c r="D33" s="34"/>
      <c r="E33" s="35"/>
      <c r="F33" s="35" t="s">
        <v>146</v>
      </c>
      <c r="G33" s="34"/>
      <c r="H33" s="227"/>
      <c r="I33" s="34"/>
      <c r="J33" s="227"/>
      <c r="K33" s="34"/>
      <c r="L33" s="227"/>
      <c r="M33" s="34"/>
      <c r="N33" s="227"/>
      <c r="O33" s="34"/>
      <c r="P33" s="234">
        <f t="shared" si="0"/>
        <v>0</v>
      </c>
    </row>
    <row r="34" spans="2:16" s="24" customFormat="1" ht="30" customHeight="1" x14ac:dyDescent="0.2">
      <c r="B34" s="63"/>
      <c r="C34" s="63"/>
      <c r="D34" s="32"/>
      <c r="F34" s="24" t="s">
        <v>147</v>
      </c>
      <c r="G34" s="32"/>
      <c r="H34" s="226"/>
      <c r="I34" s="32"/>
      <c r="J34" s="226"/>
      <c r="K34" s="32"/>
      <c r="L34" s="226"/>
      <c r="M34" s="32"/>
      <c r="N34" s="226"/>
      <c r="O34" s="32"/>
      <c r="P34" s="233">
        <f t="shared" si="0"/>
        <v>0</v>
      </c>
    </row>
    <row r="35" spans="2:16" s="24" customFormat="1" ht="30" customHeight="1" thickBot="1" x14ac:dyDescent="0.25">
      <c r="B35" s="63"/>
      <c r="C35" s="63"/>
      <c r="D35" s="39"/>
      <c r="E35" s="47"/>
      <c r="F35" s="47" t="s">
        <v>509</v>
      </c>
      <c r="G35" s="39"/>
      <c r="H35" s="225"/>
      <c r="I35" s="39"/>
      <c r="J35" s="225"/>
      <c r="K35" s="39"/>
      <c r="L35" s="225"/>
      <c r="M35" s="39"/>
      <c r="N35" s="225"/>
      <c r="O35" s="39"/>
      <c r="P35" s="232">
        <f t="shared" si="0"/>
        <v>0</v>
      </c>
    </row>
    <row r="36" spans="2:16" s="24" customFormat="1" ht="30" customHeight="1" thickBot="1" x14ac:dyDescent="0.25">
      <c r="B36" s="63"/>
      <c r="C36" s="63"/>
      <c r="D36" s="25" t="s">
        <v>338</v>
      </c>
      <c r="E36" s="26"/>
      <c r="F36" s="26"/>
      <c r="G36" s="27"/>
      <c r="H36" s="221">
        <f>H37+H45</f>
        <v>0</v>
      </c>
      <c r="I36" s="27"/>
      <c r="J36" s="221">
        <f>J37+J45</f>
        <v>0</v>
      </c>
      <c r="K36" s="27"/>
      <c r="L36" s="221">
        <f>L37+L45</f>
        <v>0</v>
      </c>
      <c r="M36" s="27"/>
      <c r="N36" s="221">
        <f>N37+N45</f>
        <v>0</v>
      </c>
      <c r="O36" s="27"/>
      <c r="P36" s="235">
        <f t="shared" si="0"/>
        <v>0</v>
      </c>
    </row>
    <row r="37" spans="2:16" s="24" customFormat="1" ht="30" customHeight="1" x14ac:dyDescent="0.2">
      <c r="B37" s="63"/>
      <c r="C37" s="63"/>
      <c r="D37" s="30"/>
      <c r="E37" s="31" t="s">
        <v>24</v>
      </c>
      <c r="F37" s="46"/>
      <c r="G37" s="32"/>
      <c r="H37" s="226">
        <f>SUM(H38:H44)</f>
        <v>0</v>
      </c>
      <c r="I37" s="32"/>
      <c r="J37" s="226">
        <f>SUM(J38:J44)</f>
        <v>0</v>
      </c>
      <c r="K37" s="32"/>
      <c r="L37" s="226">
        <f>SUM(L38:L44)</f>
        <v>0</v>
      </c>
      <c r="M37" s="32"/>
      <c r="N37" s="226">
        <f>SUM(N38:N44)</f>
        <v>0</v>
      </c>
      <c r="O37" s="32"/>
      <c r="P37" s="233">
        <f t="shared" si="0"/>
        <v>0</v>
      </c>
    </row>
    <row r="38" spans="2:16" s="24" customFormat="1" ht="30" customHeight="1" x14ac:dyDescent="0.2">
      <c r="B38" s="63"/>
      <c r="C38" s="63"/>
      <c r="D38" s="34"/>
      <c r="E38" s="35"/>
      <c r="F38" s="36" t="s">
        <v>152</v>
      </c>
      <c r="G38" s="34"/>
      <c r="H38" s="227"/>
      <c r="I38" s="34"/>
      <c r="J38" s="227"/>
      <c r="K38" s="34"/>
      <c r="L38" s="227"/>
      <c r="M38" s="286"/>
      <c r="N38" s="302"/>
      <c r="O38" s="34"/>
      <c r="P38" s="234">
        <f t="shared" si="0"/>
        <v>0</v>
      </c>
    </row>
    <row r="39" spans="2:16" s="24" customFormat="1" ht="30" customHeight="1" x14ac:dyDescent="0.2">
      <c r="B39" s="63"/>
      <c r="C39" s="63"/>
      <c r="D39" s="34"/>
      <c r="E39" s="35"/>
      <c r="F39" s="36" t="s">
        <v>208</v>
      </c>
      <c r="G39" s="34"/>
      <c r="H39" s="227"/>
      <c r="I39" s="34"/>
      <c r="J39" s="227"/>
      <c r="K39" s="34"/>
      <c r="L39" s="227"/>
      <c r="M39" s="286"/>
      <c r="N39" s="302"/>
      <c r="O39" s="34"/>
      <c r="P39" s="234">
        <f t="shared" si="0"/>
        <v>0</v>
      </c>
    </row>
    <row r="40" spans="2:16" s="24" customFormat="1" ht="30" customHeight="1" x14ac:dyDescent="0.2">
      <c r="B40" s="63"/>
      <c r="C40" s="63"/>
      <c r="D40" s="34"/>
      <c r="E40" s="35"/>
      <c r="F40" s="36" t="s">
        <v>154</v>
      </c>
      <c r="G40" s="34"/>
      <c r="H40" s="227"/>
      <c r="I40" s="34"/>
      <c r="J40" s="227"/>
      <c r="K40" s="34"/>
      <c r="L40" s="227"/>
      <c r="M40" s="286"/>
      <c r="N40" s="302"/>
      <c r="O40" s="34"/>
      <c r="P40" s="234">
        <f t="shared" si="0"/>
        <v>0</v>
      </c>
    </row>
    <row r="41" spans="2:16" s="24" customFormat="1" ht="30" customHeight="1" x14ac:dyDescent="0.2">
      <c r="B41" s="63"/>
      <c r="C41" s="63"/>
      <c r="D41" s="34"/>
      <c r="E41" s="35"/>
      <c r="F41" s="36" t="s">
        <v>155</v>
      </c>
      <c r="G41" s="32"/>
      <c r="H41" s="226"/>
      <c r="I41" s="32"/>
      <c r="J41" s="226"/>
      <c r="K41" s="32"/>
      <c r="L41" s="226"/>
      <c r="M41" s="288"/>
      <c r="N41" s="303"/>
      <c r="O41" s="32"/>
      <c r="P41" s="233">
        <f t="shared" si="0"/>
        <v>0</v>
      </c>
    </row>
    <row r="42" spans="2:16" s="24" customFormat="1" ht="30" customHeight="1" x14ac:dyDescent="0.2">
      <c r="B42" s="63"/>
      <c r="C42" s="63"/>
      <c r="D42" s="34"/>
      <c r="E42" s="35"/>
      <c r="F42" s="36" t="s">
        <v>187</v>
      </c>
      <c r="G42" s="286"/>
      <c r="H42" s="302"/>
      <c r="I42" s="286"/>
      <c r="J42" s="302"/>
      <c r="K42" s="286"/>
      <c r="L42" s="302"/>
      <c r="M42" s="34"/>
      <c r="N42" s="227"/>
      <c r="O42" s="34"/>
      <c r="P42" s="234">
        <f t="shared" si="0"/>
        <v>0</v>
      </c>
    </row>
    <row r="43" spans="2:16" s="24" customFormat="1" ht="30" customHeight="1" x14ac:dyDescent="0.2">
      <c r="B43" s="63"/>
      <c r="C43" s="63"/>
      <c r="D43" s="34"/>
      <c r="E43" s="35"/>
      <c r="F43" s="36" t="s">
        <v>156</v>
      </c>
      <c r="G43" s="34"/>
      <c r="H43" s="227"/>
      <c r="I43" s="34"/>
      <c r="J43" s="227"/>
      <c r="K43" s="34"/>
      <c r="L43" s="227"/>
      <c r="M43" s="286"/>
      <c r="N43" s="302"/>
      <c r="O43" s="34"/>
      <c r="P43" s="234">
        <f t="shared" si="0"/>
        <v>0</v>
      </c>
    </row>
    <row r="44" spans="2:16" s="24" customFormat="1" ht="30" customHeight="1" x14ac:dyDescent="0.2">
      <c r="B44" s="63"/>
      <c r="C44" s="63"/>
      <c r="D44" s="34"/>
      <c r="E44" s="35"/>
      <c r="F44" s="36" t="s">
        <v>508</v>
      </c>
      <c r="G44" s="34"/>
      <c r="H44" s="227"/>
      <c r="I44" s="34"/>
      <c r="J44" s="227"/>
      <c r="K44" s="34"/>
      <c r="L44" s="227"/>
      <c r="M44" s="34"/>
      <c r="N44" s="227"/>
      <c r="O44" s="34"/>
      <c r="P44" s="234">
        <f t="shared" si="0"/>
        <v>0</v>
      </c>
    </row>
    <row r="45" spans="2:16" s="24" customFormat="1" ht="30" customHeight="1" thickBot="1" x14ac:dyDescent="0.25">
      <c r="B45" s="63"/>
      <c r="C45" s="63"/>
      <c r="D45" s="39"/>
      <c r="E45" s="47" t="s">
        <v>29</v>
      </c>
      <c r="F45" s="40"/>
      <c r="G45" s="191"/>
      <c r="H45" s="275"/>
      <c r="I45" s="191"/>
      <c r="J45" s="275"/>
      <c r="K45" s="191"/>
      <c r="L45" s="275"/>
      <c r="M45" s="191"/>
      <c r="N45" s="275"/>
      <c r="O45" s="57"/>
      <c r="P45" s="250">
        <f t="shared" si="0"/>
        <v>0</v>
      </c>
    </row>
    <row r="46" spans="2:16" s="24" customFormat="1" ht="30" customHeight="1" thickBot="1" x14ac:dyDescent="0.25">
      <c r="B46" s="63"/>
      <c r="C46" s="63"/>
      <c r="D46" s="25" t="s">
        <v>31</v>
      </c>
      <c r="E46" s="26"/>
      <c r="F46" s="26"/>
      <c r="G46" s="27"/>
      <c r="H46" s="221">
        <f>SUM(H47:H50)</f>
        <v>0</v>
      </c>
      <c r="I46" s="27"/>
      <c r="J46" s="221">
        <f>SUM(J47:J50)</f>
        <v>0</v>
      </c>
      <c r="K46" s="27"/>
      <c r="L46" s="221">
        <f>SUM(L47:L50)</f>
        <v>0</v>
      </c>
      <c r="M46" s="27"/>
      <c r="N46" s="221">
        <f>SUM(N47:N50)</f>
        <v>0</v>
      </c>
      <c r="O46" s="27"/>
      <c r="P46" s="235">
        <f t="shared" si="0"/>
        <v>0</v>
      </c>
    </row>
    <row r="47" spans="2:16" s="24" customFormat="1" ht="30" customHeight="1" x14ac:dyDescent="0.2">
      <c r="B47" s="63"/>
      <c r="C47" s="63"/>
      <c r="D47" s="30"/>
      <c r="E47" s="31"/>
      <c r="F47" s="24" t="s">
        <v>148</v>
      </c>
      <c r="G47" s="190"/>
      <c r="H47" s="276"/>
      <c r="I47" s="190"/>
      <c r="J47" s="276"/>
      <c r="K47" s="190"/>
      <c r="L47" s="276"/>
      <c r="M47" s="190"/>
      <c r="N47" s="276"/>
      <c r="O47" s="53"/>
      <c r="P47" s="249">
        <f t="shared" si="0"/>
        <v>0</v>
      </c>
    </row>
    <row r="48" spans="2:16" s="24" customFormat="1" ht="30" customHeight="1" x14ac:dyDescent="0.2">
      <c r="B48" s="63"/>
      <c r="C48" s="63"/>
      <c r="D48" s="34"/>
      <c r="E48" s="58"/>
      <c r="F48" s="58" t="s">
        <v>33</v>
      </c>
      <c r="G48" s="77"/>
      <c r="H48" s="277"/>
      <c r="I48" s="77"/>
      <c r="J48" s="277"/>
      <c r="K48" s="77"/>
      <c r="L48" s="277"/>
      <c r="M48" s="77"/>
      <c r="N48" s="277"/>
      <c r="O48" s="34"/>
      <c r="P48" s="234">
        <f t="shared" si="0"/>
        <v>0</v>
      </c>
    </row>
    <row r="49" spans="2:16" s="24" customFormat="1" ht="30" customHeight="1" x14ac:dyDescent="0.2">
      <c r="B49" s="63"/>
      <c r="C49" s="63"/>
      <c r="D49" s="53"/>
      <c r="E49" s="35"/>
      <c r="F49" s="35" t="s">
        <v>32</v>
      </c>
      <c r="G49" s="77"/>
      <c r="H49" s="277"/>
      <c r="I49" s="77"/>
      <c r="J49" s="277"/>
      <c r="K49" s="77"/>
      <c r="L49" s="277"/>
      <c r="M49" s="77"/>
      <c r="N49" s="277"/>
      <c r="O49" s="34"/>
      <c r="P49" s="234">
        <f t="shared" si="0"/>
        <v>0</v>
      </c>
    </row>
    <row r="50" spans="2:16" s="24" customFormat="1" ht="30" customHeight="1" thickBot="1" x14ac:dyDescent="0.25">
      <c r="B50" s="63"/>
      <c r="C50" s="63"/>
      <c r="D50" s="37"/>
      <c r="E50" s="38"/>
      <c r="F50" s="24" t="s">
        <v>34</v>
      </c>
      <c r="G50" s="191"/>
      <c r="H50" s="275"/>
      <c r="I50" s="191"/>
      <c r="J50" s="275"/>
      <c r="K50" s="191"/>
      <c r="L50" s="275"/>
      <c r="M50" s="191"/>
      <c r="N50" s="275"/>
      <c r="O50" s="57"/>
      <c r="P50" s="250">
        <f t="shared" si="0"/>
        <v>0</v>
      </c>
    </row>
    <row r="51" spans="2:16" s="24" customFormat="1" ht="30" customHeight="1" thickBot="1" x14ac:dyDescent="0.25">
      <c r="B51" s="67"/>
      <c r="C51" s="67"/>
      <c r="D51" s="25" t="s">
        <v>339</v>
      </c>
      <c r="E51" s="26"/>
      <c r="F51" s="26"/>
      <c r="G51" s="192"/>
      <c r="H51" s="278">
        <f>H8+H22+H26+H30+H36+H46</f>
        <v>0</v>
      </c>
      <c r="I51" s="192"/>
      <c r="J51" s="278">
        <f>J8+J22+J26+J30+J36+J46</f>
        <v>0</v>
      </c>
      <c r="K51" s="192"/>
      <c r="L51" s="278">
        <f>L8+L22+L26+L30+L36+L46</f>
        <v>0</v>
      </c>
      <c r="M51" s="192"/>
      <c r="N51" s="278">
        <f>N8+N22+N26+N30+N36+N46</f>
        <v>0</v>
      </c>
      <c r="O51" s="27"/>
      <c r="P51" s="235">
        <f t="shared" si="0"/>
        <v>0</v>
      </c>
    </row>
    <row r="52" spans="2:16" s="24" customFormat="1" ht="27.75" customHeight="1" x14ac:dyDescent="0.2">
      <c r="B52" s="514" t="s">
        <v>203</v>
      </c>
      <c r="C52" s="515"/>
      <c r="D52" s="515"/>
      <c r="E52" s="515"/>
      <c r="F52" s="516"/>
      <c r="G52" s="508" t="s">
        <v>214</v>
      </c>
      <c r="H52" s="509"/>
      <c r="I52" s="510" t="s">
        <v>195</v>
      </c>
      <c r="J52" s="511"/>
      <c r="K52" s="510" t="s">
        <v>195</v>
      </c>
      <c r="L52" s="511"/>
      <c r="M52" s="510" t="s">
        <v>510</v>
      </c>
      <c r="N52" s="511"/>
      <c r="O52" s="508" t="s">
        <v>197</v>
      </c>
      <c r="P52" s="512"/>
    </row>
    <row r="53" spans="2:16" s="24" customFormat="1" ht="22" customHeight="1" thickBot="1" x14ac:dyDescent="0.25">
      <c r="B53" s="517"/>
      <c r="C53" s="518"/>
      <c r="D53" s="518"/>
      <c r="E53" s="518"/>
      <c r="F53" s="519"/>
      <c r="G53" s="446"/>
      <c r="H53" s="447"/>
      <c r="I53" s="453"/>
      <c r="J53" s="454"/>
      <c r="K53" s="453"/>
      <c r="L53" s="454"/>
      <c r="M53" s="453"/>
      <c r="N53" s="454"/>
      <c r="O53" s="446"/>
      <c r="P53" s="513"/>
    </row>
    <row r="54" spans="2:16" s="24" customFormat="1" ht="30" customHeight="1" thickBot="1" x14ac:dyDescent="0.25">
      <c r="B54" s="63"/>
      <c r="C54" s="161"/>
      <c r="D54" s="51" t="s">
        <v>157</v>
      </c>
      <c r="E54" s="52"/>
      <c r="F54" s="52"/>
      <c r="G54" s="192"/>
      <c r="H54" s="278">
        <f>SUM(H55:H59)</f>
        <v>0</v>
      </c>
      <c r="I54" s="192"/>
      <c r="J54" s="278">
        <f>SUM(J55:J59)</f>
        <v>0</v>
      </c>
      <c r="K54" s="192"/>
      <c r="L54" s="278">
        <f>SUM(L55:L59)</f>
        <v>0</v>
      </c>
      <c r="M54" s="192"/>
      <c r="N54" s="278">
        <f>SUM(N55:N59)</f>
        <v>0</v>
      </c>
      <c r="O54" s="27"/>
      <c r="P54" s="235">
        <f t="shared" ref="P54:P101" si="1">H54+J54+L54+N54</f>
        <v>0</v>
      </c>
    </row>
    <row r="55" spans="2:16" s="24" customFormat="1" ht="30" customHeight="1" x14ac:dyDescent="0.2">
      <c r="B55" s="63"/>
      <c r="C55" s="63"/>
      <c r="D55" s="42"/>
      <c r="E55" s="141"/>
      <c r="F55" s="43" t="s">
        <v>123</v>
      </c>
      <c r="G55" s="190"/>
      <c r="H55" s="276"/>
      <c r="I55" s="190"/>
      <c r="J55" s="276"/>
      <c r="K55" s="190"/>
      <c r="L55" s="276"/>
      <c r="M55" s="304"/>
      <c r="N55" s="305"/>
      <c r="O55" s="53"/>
      <c r="P55" s="249">
        <f t="shared" si="1"/>
        <v>0</v>
      </c>
    </row>
    <row r="56" spans="2:16" s="24" customFormat="1" ht="30" customHeight="1" x14ac:dyDescent="0.2">
      <c r="B56" s="63"/>
      <c r="C56" s="63"/>
      <c r="D56" s="34"/>
      <c r="E56" s="35"/>
      <c r="F56" s="36" t="s">
        <v>158</v>
      </c>
      <c r="G56" s="34"/>
      <c r="H56" s="227"/>
      <c r="I56" s="34"/>
      <c r="J56" s="227"/>
      <c r="K56" s="34"/>
      <c r="L56" s="227"/>
      <c r="M56" s="34"/>
      <c r="N56" s="227"/>
      <c r="O56" s="34"/>
      <c r="P56" s="234">
        <f t="shared" si="1"/>
        <v>0</v>
      </c>
    </row>
    <row r="57" spans="2:16" s="24" customFormat="1" ht="30" customHeight="1" x14ac:dyDescent="0.2">
      <c r="B57" s="63"/>
      <c r="C57" s="63"/>
      <c r="D57" s="34"/>
      <c r="E57" s="35"/>
      <c r="F57" s="36" t="s">
        <v>159</v>
      </c>
      <c r="G57" s="77"/>
      <c r="H57" s="277"/>
      <c r="I57" s="77"/>
      <c r="J57" s="277"/>
      <c r="K57" s="77"/>
      <c r="L57" s="277"/>
      <c r="M57" s="77"/>
      <c r="N57" s="277"/>
      <c r="O57" s="34"/>
      <c r="P57" s="234">
        <f t="shared" si="1"/>
        <v>0</v>
      </c>
    </row>
    <row r="58" spans="2:16" s="24" customFormat="1" ht="30" customHeight="1" x14ac:dyDescent="0.2">
      <c r="B58" s="63"/>
      <c r="C58" s="63"/>
      <c r="D58" s="57"/>
      <c r="E58" s="58"/>
      <c r="F58" s="41" t="s">
        <v>209</v>
      </c>
      <c r="G58" s="34"/>
      <c r="H58" s="227"/>
      <c r="I58" s="34"/>
      <c r="J58" s="227"/>
      <c r="K58" s="34"/>
      <c r="L58" s="227"/>
      <c r="M58" s="34"/>
      <c r="N58" s="227"/>
      <c r="O58" s="34"/>
      <c r="P58" s="234">
        <f t="shared" si="1"/>
        <v>0</v>
      </c>
    </row>
    <row r="59" spans="2:16" s="24" customFormat="1" ht="30" customHeight="1" thickBot="1" x14ac:dyDescent="0.25">
      <c r="B59" s="63"/>
      <c r="C59" s="63"/>
      <c r="D59" s="39"/>
      <c r="E59" s="47"/>
      <c r="F59" s="40" t="s">
        <v>160</v>
      </c>
      <c r="G59" s="57"/>
      <c r="H59" s="137"/>
      <c r="I59" s="57"/>
      <c r="J59" s="137"/>
      <c r="K59" s="57"/>
      <c r="L59" s="137"/>
      <c r="M59" s="57"/>
      <c r="N59" s="137"/>
      <c r="O59" s="57"/>
      <c r="P59" s="250">
        <f t="shared" si="1"/>
        <v>0</v>
      </c>
    </row>
    <row r="60" spans="2:16" s="24" customFormat="1" ht="30" customHeight="1" thickBot="1" x14ac:dyDescent="0.25">
      <c r="B60" s="63"/>
      <c r="C60" s="63"/>
      <c r="D60" s="25" t="s">
        <v>210</v>
      </c>
      <c r="E60" s="26"/>
      <c r="F60" s="29"/>
      <c r="G60" s="192"/>
      <c r="H60" s="278">
        <f>SUM(H61:H81)</f>
        <v>0</v>
      </c>
      <c r="I60" s="192"/>
      <c r="J60" s="278">
        <f>SUM(J61:J81)</f>
        <v>0</v>
      </c>
      <c r="K60" s="192"/>
      <c r="L60" s="278">
        <f>SUM(L61:L81)</f>
        <v>0</v>
      </c>
      <c r="M60" s="192"/>
      <c r="N60" s="278">
        <f>SUM(N61:N81)</f>
        <v>0</v>
      </c>
      <c r="O60" s="27"/>
      <c r="P60" s="235">
        <f t="shared" si="1"/>
        <v>0</v>
      </c>
    </row>
    <row r="61" spans="2:16" s="24" customFormat="1" ht="30" customHeight="1" x14ac:dyDescent="0.2">
      <c r="B61" s="63"/>
      <c r="C61" s="63"/>
      <c r="D61" s="42"/>
      <c r="E61" s="141"/>
      <c r="F61" s="43" t="s">
        <v>161</v>
      </c>
      <c r="G61" s="53"/>
      <c r="H61" s="212"/>
      <c r="I61" s="53"/>
      <c r="J61" s="212"/>
      <c r="K61" s="53"/>
      <c r="L61" s="212"/>
      <c r="M61" s="53"/>
      <c r="N61" s="212"/>
      <c r="O61" s="53"/>
      <c r="P61" s="249">
        <f t="shared" si="1"/>
        <v>0</v>
      </c>
    </row>
    <row r="62" spans="2:16" s="24" customFormat="1" ht="30" customHeight="1" x14ac:dyDescent="0.2">
      <c r="B62" s="63"/>
      <c r="C62" s="63"/>
      <c r="D62" s="34"/>
      <c r="E62" s="35"/>
      <c r="F62" s="36" t="s">
        <v>162</v>
      </c>
      <c r="G62" s="77"/>
      <c r="H62" s="277"/>
      <c r="I62" s="77"/>
      <c r="J62" s="277"/>
      <c r="K62" s="77"/>
      <c r="L62" s="277"/>
      <c r="M62" s="77"/>
      <c r="N62" s="277"/>
      <c r="O62" s="34"/>
      <c r="P62" s="234">
        <f t="shared" si="1"/>
        <v>0</v>
      </c>
    </row>
    <row r="63" spans="2:16" s="24" customFormat="1" ht="30" customHeight="1" x14ac:dyDescent="0.2">
      <c r="B63" s="63"/>
      <c r="C63" s="63"/>
      <c r="D63" s="34"/>
      <c r="E63" s="35"/>
      <c r="F63" s="36" t="s">
        <v>163</v>
      </c>
      <c r="G63" s="34"/>
      <c r="H63" s="227"/>
      <c r="I63" s="34"/>
      <c r="J63" s="227"/>
      <c r="K63" s="34"/>
      <c r="L63" s="227"/>
      <c r="M63" s="34"/>
      <c r="N63" s="227"/>
      <c r="O63" s="34"/>
      <c r="P63" s="234">
        <f t="shared" si="1"/>
        <v>0</v>
      </c>
    </row>
    <row r="64" spans="2:16" s="24" customFormat="1" ht="30" customHeight="1" x14ac:dyDescent="0.2">
      <c r="B64" s="63"/>
      <c r="C64" s="63"/>
      <c r="D64" s="34"/>
      <c r="E64" s="35"/>
      <c r="F64" s="36" t="s">
        <v>164</v>
      </c>
      <c r="G64" s="34"/>
      <c r="H64" s="227"/>
      <c r="I64" s="34"/>
      <c r="J64" s="227"/>
      <c r="K64" s="34"/>
      <c r="L64" s="227"/>
      <c r="M64" s="34"/>
      <c r="N64" s="227"/>
      <c r="O64" s="34"/>
      <c r="P64" s="234">
        <f t="shared" si="1"/>
        <v>0</v>
      </c>
    </row>
    <row r="65" spans="2:16" s="24" customFormat="1" ht="30" customHeight="1" x14ac:dyDescent="0.2">
      <c r="B65" s="497" t="s">
        <v>347</v>
      </c>
      <c r="C65" s="521" t="s">
        <v>426</v>
      </c>
      <c r="D65" s="34"/>
      <c r="E65" s="35"/>
      <c r="F65" s="36" t="s">
        <v>165</v>
      </c>
      <c r="G65" s="32"/>
      <c r="H65" s="226"/>
      <c r="I65" s="32"/>
      <c r="J65" s="226"/>
      <c r="K65" s="32"/>
      <c r="L65" s="226"/>
      <c r="M65" s="32"/>
      <c r="N65" s="226"/>
      <c r="O65" s="32"/>
      <c r="P65" s="233">
        <f t="shared" si="1"/>
        <v>0</v>
      </c>
    </row>
    <row r="66" spans="2:16" s="24" customFormat="1" ht="30" customHeight="1" x14ac:dyDescent="0.2">
      <c r="B66" s="498"/>
      <c r="C66" s="522"/>
      <c r="D66" s="34"/>
      <c r="E66" s="35"/>
      <c r="F66" s="36" t="s">
        <v>166</v>
      </c>
      <c r="G66" s="77"/>
      <c r="H66" s="277"/>
      <c r="I66" s="77"/>
      <c r="J66" s="277"/>
      <c r="K66" s="77"/>
      <c r="L66" s="277"/>
      <c r="M66" s="77"/>
      <c r="N66" s="277"/>
      <c r="O66" s="34"/>
      <c r="P66" s="234">
        <f t="shared" si="1"/>
        <v>0</v>
      </c>
    </row>
    <row r="67" spans="2:16" s="24" customFormat="1" ht="30" customHeight="1" x14ac:dyDescent="0.2">
      <c r="B67" s="498"/>
      <c r="C67" s="522"/>
      <c r="D67" s="34"/>
      <c r="E67" s="35"/>
      <c r="F67" s="36" t="s">
        <v>167</v>
      </c>
      <c r="G67" s="34"/>
      <c r="H67" s="227"/>
      <c r="I67" s="34"/>
      <c r="J67" s="227"/>
      <c r="K67" s="34"/>
      <c r="L67" s="227"/>
      <c r="M67" s="34"/>
      <c r="N67" s="227"/>
      <c r="O67" s="34"/>
      <c r="P67" s="234">
        <f t="shared" si="1"/>
        <v>0</v>
      </c>
    </row>
    <row r="68" spans="2:16" s="24" customFormat="1" ht="30" customHeight="1" x14ac:dyDescent="0.2">
      <c r="B68" s="498"/>
      <c r="C68" s="522"/>
      <c r="D68" s="34"/>
      <c r="E68" s="35"/>
      <c r="F68" s="36" t="s">
        <v>168</v>
      </c>
      <c r="G68" s="77"/>
      <c r="H68" s="277"/>
      <c r="I68" s="77"/>
      <c r="J68" s="277"/>
      <c r="K68" s="77"/>
      <c r="L68" s="277"/>
      <c r="M68" s="77"/>
      <c r="N68" s="277"/>
      <c r="O68" s="34"/>
      <c r="P68" s="234">
        <f t="shared" si="1"/>
        <v>0</v>
      </c>
    </row>
    <row r="69" spans="2:16" s="24" customFormat="1" ht="30" customHeight="1" x14ac:dyDescent="0.2">
      <c r="B69" s="498"/>
      <c r="C69" s="522"/>
      <c r="D69" s="34"/>
      <c r="E69" s="35"/>
      <c r="F69" s="36" t="s">
        <v>169</v>
      </c>
      <c r="G69" s="34"/>
      <c r="H69" s="227"/>
      <c r="I69" s="34"/>
      <c r="J69" s="227"/>
      <c r="K69" s="34"/>
      <c r="L69" s="227"/>
      <c r="M69" s="34"/>
      <c r="N69" s="227"/>
      <c r="O69" s="34"/>
      <c r="P69" s="234">
        <f t="shared" si="1"/>
        <v>0</v>
      </c>
    </row>
    <row r="70" spans="2:16" s="24" customFormat="1" ht="30" customHeight="1" x14ac:dyDescent="0.2">
      <c r="B70" s="498"/>
      <c r="C70" s="522"/>
      <c r="D70" s="34"/>
      <c r="E70" s="35"/>
      <c r="F70" s="36" t="s">
        <v>170</v>
      </c>
      <c r="G70" s="32"/>
      <c r="H70" s="226"/>
      <c r="I70" s="32"/>
      <c r="J70" s="226"/>
      <c r="K70" s="32"/>
      <c r="L70" s="226"/>
      <c r="M70" s="32"/>
      <c r="N70" s="226"/>
      <c r="O70" s="32"/>
      <c r="P70" s="233">
        <f t="shared" si="1"/>
        <v>0</v>
      </c>
    </row>
    <row r="71" spans="2:16" s="24" customFormat="1" ht="30" customHeight="1" x14ac:dyDescent="0.2">
      <c r="B71" s="498"/>
      <c r="C71" s="522"/>
      <c r="D71" s="34"/>
      <c r="E71" s="35"/>
      <c r="F71" s="36" t="s">
        <v>171</v>
      </c>
      <c r="G71" s="34"/>
      <c r="H71" s="227"/>
      <c r="I71" s="34"/>
      <c r="J71" s="227"/>
      <c r="K71" s="34"/>
      <c r="L71" s="227"/>
      <c r="M71" s="34"/>
      <c r="N71" s="227"/>
      <c r="O71" s="34"/>
      <c r="P71" s="234">
        <f t="shared" si="1"/>
        <v>0</v>
      </c>
    </row>
    <row r="72" spans="2:16" s="24" customFormat="1" ht="30" customHeight="1" x14ac:dyDescent="0.2">
      <c r="B72" s="498"/>
      <c r="C72" s="522"/>
      <c r="D72" s="34"/>
      <c r="E72" s="35"/>
      <c r="F72" s="36" t="s">
        <v>172</v>
      </c>
      <c r="G72" s="77"/>
      <c r="H72" s="277"/>
      <c r="I72" s="77"/>
      <c r="J72" s="277"/>
      <c r="K72" s="77"/>
      <c r="L72" s="277"/>
      <c r="M72" s="77"/>
      <c r="N72" s="277"/>
      <c r="O72" s="34"/>
      <c r="P72" s="234">
        <f t="shared" si="1"/>
        <v>0</v>
      </c>
    </row>
    <row r="73" spans="2:16" s="24" customFormat="1" ht="30" customHeight="1" x14ac:dyDescent="0.2">
      <c r="B73" s="63"/>
      <c r="C73" s="63"/>
      <c r="D73" s="34"/>
      <c r="E73" s="35"/>
      <c r="F73" s="36" t="s">
        <v>173</v>
      </c>
      <c r="G73" s="34"/>
      <c r="H73" s="227"/>
      <c r="I73" s="34"/>
      <c r="J73" s="227"/>
      <c r="K73" s="34"/>
      <c r="L73" s="227"/>
      <c r="M73" s="34"/>
      <c r="N73" s="227"/>
      <c r="O73" s="34"/>
      <c r="P73" s="234">
        <f t="shared" si="1"/>
        <v>0</v>
      </c>
    </row>
    <row r="74" spans="2:16" s="24" customFormat="1" ht="30" customHeight="1" x14ac:dyDescent="0.2">
      <c r="B74" s="63"/>
      <c r="C74" s="63"/>
      <c r="D74" s="34"/>
      <c r="E74" s="35"/>
      <c r="F74" s="36" t="s">
        <v>174</v>
      </c>
      <c r="G74" s="77"/>
      <c r="H74" s="277"/>
      <c r="I74" s="77"/>
      <c r="J74" s="277"/>
      <c r="K74" s="77"/>
      <c r="L74" s="277"/>
      <c r="M74" s="77"/>
      <c r="N74" s="277"/>
      <c r="O74" s="34"/>
      <c r="P74" s="234">
        <f t="shared" si="1"/>
        <v>0</v>
      </c>
    </row>
    <row r="75" spans="2:16" s="24" customFormat="1" ht="30" customHeight="1" x14ac:dyDescent="0.2">
      <c r="B75" s="63"/>
      <c r="C75" s="63"/>
      <c r="D75" s="34"/>
      <c r="E75" s="35"/>
      <c r="F75" s="36" t="s">
        <v>175</v>
      </c>
      <c r="G75" s="34"/>
      <c r="H75" s="227"/>
      <c r="I75" s="34"/>
      <c r="J75" s="227"/>
      <c r="K75" s="34"/>
      <c r="L75" s="227"/>
      <c r="M75" s="34"/>
      <c r="N75" s="227"/>
      <c r="O75" s="34"/>
      <c r="P75" s="234">
        <f t="shared" si="1"/>
        <v>0</v>
      </c>
    </row>
    <row r="76" spans="2:16" s="24" customFormat="1" ht="30" customHeight="1" x14ac:dyDescent="0.2">
      <c r="B76" s="63"/>
      <c r="C76" s="63"/>
      <c r="D76" s="34"/>
      <c r="E76" s="35"/>
      <c r="F76" s="36" t="s">
        <v>176</v>
      </c>
      <c r="G76" s="34"/>
      <c r="H76" s="227"/>
      <c r="I76" s="34"/>
      <c r="J76" s="227"/>
      <c r="K76" s="34"/>
      <c r="L76" s="227"/>
      <c r="M76" s="34"/>
      <c r="N76" s="227"/>
      <c r="O76" s="34"/>
      <c r="P76" s="234">
        <f t="shared" si="1"/>
        <v>0</v>
      </c>
    </row>
    <row r="77" spans="2:16" s="24" customFormat="1" ht="30" customHeight="1" x14ac:dyDescent="0.2">
      <c r="B77" s="63"/>
      <c r="C77" s="63"/>
      <c r="D77" s="34"/>
      <c r="E77" s="35"/>
      <c r="F77" s="36" t="s">
        <v>152</v>
      </c>
      <c r="G77" s="77"/>
      <c r="H77" s="277"/>
      <c r="I77" s="77"/>
      <c r="J77" s="277"/>
      <c r="K77" s="77"/>
      <c r="L77" s="277"/>
      <c r="M77" s="77"/>
      <c r="N77" s="277"/>
      <c r="O77" s="34"/>
      <c r="P77" s="234">
        <f t="shared" si="1"/>
        <v>0</v>
      </c>
    </row>
    <row r="78" spans="2:16" s="24" customFormat="1" ht="30" customHeight="1" x14ac:dyDescent="0.2">
      <c r="B78" s="63"/>
      <c r="C78" s="63"/>
      <c r="D78" s="34"/>
      <c r="E78" s="35"/>
      <c r="F78" s="36" t="s">
        <v>153</v>
      </c>
      <c r="G78" s="34"/>
      <c r="H78" s="227"/>
      <c r="I78" s="34"/>
      <c r="J78" s="227"/>
      <c r="K78" s="34"/>
      <c r="L78" s="227"/>
      <c r="M78" s="34"/>
      <c r="N78" s="227"/>
      <c r="O78" s="34"/>
      <c r="P78" s="234">
        <f t="shared" si="1"/>
        <v>0</v>
      </c>
    </row>
    <row r="79" spans="2:16" s="24" customFormat="1" ht="30" customHeight="1" x14ac:dyDescent="0.2">
      <c r="B79" s="63"/>
      <c r="C79" s="63"/>
      <c r="D79" s="34"/>
      <c r="E79" s="35"/>
      <c r="F79" s="36" t="s">
        <v>177</v>
      </c>
      <c r="G79" s="77"/>
      <c r="H79" s="277"/>
      <c r="I79" s="77"/>
      <c r="J79" s="277"/>
      <c r="K79" s="77"/>
      <c r="L79" s="277"/>
      <c r="M79" s="77"/>
      <c r="N79" s="277"/>
      <c r="O79" s="34"/>
      <c r="P79" s="234">
        <f t="shared" si="1"/>
        <v>0</v>
      </c>
    </row>
    <row r="80" spans="2:16" s="24" customFormat="1" ht="30" customHeight="1" x14ac:dyDescent="0.2">
      <c r="B80" s="63"/>
      <c r="C80" s="63"/>
      <c r="D80" s="57"/>
      <c r="E80" s="58"/>
      <c r="F80" s="41" t="s">
        <v>178</v>
      </c>
      <c r="G80" s="34"/>
      <c r="H80" s="227"/>
      <c r="I80" s="34"/>
      <c r="J80" s="227"/>
      <c r="K80" s="34"/>
      <c r="L80" s="227"/>
      <c r="M80" s="34"/>
      <c r="N80" s="227"/>
      <c r="O80" s="34"/>
      <c r="P80" s="234">
        <f t="shared" si="1"/>
        <v>0</v>
      </c>
    </row>
    <row r="81" spans="2:16" s="24" customFormat="1" ht="30" customHeight="1" thickBot="1" x14ac:dyDescent="0.25">
      <c r="B81" s="63"/>
      <c r="C81" s="63"/>
      <c r="D81" s="39"/>
      <c r="E81" s="47"/>
      <c r="F81" s="40" t="s">
        <v>302</v>
      </c>
      <c r="G81" s="191"/>
      <c r="H81" s="275"/>
      <c r="I81" s="191"/>
      <c r="J81" s="275"/>
      <c r="K81" s="191"/>
      <c r="L81" s="275"/>
      <c r="M81" s="191"/>
      <c r="N81" s="275"/>
      <c r="O81" s="57"/>
      <c r="P81" s="250">
        <f t="shared" si="1"/>
        <v>0</v>
      </c>
    </row>
    <row r="82" spans="2:16" s="24" customFormat="1" ht="30" customHeight="1" thickBot="1" x14ac:dyDescent="0.25">
      <c r="B82" s="63"/>
      <c r="C82" s="63"/>
      <c r="D82" s="25" t="s">
        <v>340</v>
      </c>
      <c r="E82" s="26"/>
      <c r="F82" s="26"/>
      <c r="G82" s="27"/>
      <c r="H82" s="221">
        <f>SUM(H83:H84)</f>
        <v>0</v>
      </c>
      <c r="I82" s="27"/>
      <c r="J82" s="221">
        <f>SUM(J83:J84)</f>
        <v>0</v>
      </c>
      <c r="K82" s="27"/>
      <c r="L82" s="221">
        <f>SUM(L83:L84)</f>
        <v>0</v>
      </c>
      <c r="M82" s="27"/>
      <c r="N82" s="221">
        <f>SUM(N83:N84)</f>
        <v>0</v>
      </c>
      <c r="O82" s="27"/>
      <c r="P82" s="235">
        <f t="shared" si="1"/>
        <v>0</v>
      </c>
    </row>
    <row r="83" spans="2:16" s="24" customFormat="1" ht="30" customHeight="1" x14ac:dyDescent="0.2">
      <c r="B83" s="63"/>
      <c r="C83" s="63"/>
      <c r="D83" s="30"/>
      <c r="F83" s="24" t="s">
        <v>342</v>
      </c>
      <c r="G83" s="53"/>
      <c r="H83" s="212"/>
      <c r="I83" s="53"/>
      <c r="J83" s="212"/>
      <c r="K83" s="53"/>
      <c r="L83" s="212"/>
      <c r="M83" s="53"/>
      <c r="N83" s="212"/>
      <c r="O83" s="53"/>
      <c r="P83" s="249">
        <f t="shared" si="1"/>
        <v>0</v>
      </c>
    </row>
    <row r="84" spans="2:16" s="24" customFormat="1" ht="30" customHeight="1" thickBot="1" x14ac:dyDescent="0.25">
      <c r="B84" s="63"/>
      <c r="C84" s="63"/>
      <c r="D84" s="39"/>
      <c r="E84" s="58"/>
      <c r="F84" s="58" t="s">
        <v>341</v>
      </c>
      <c r="G84" s="32"/>
      <c r="H84" s="226"/>
      <c r="I84" s="32"/>
      <c r="J84" s="226"/>
      <c r="K84" s="32"/>
      <c r="L84" s="226"/>
      <c r="M84" s="32"/>
      <c r="N84" s="226"/>
      <c r="O84" s="32"/>
      <c r="P84" s="233">
        <f t="shared" si="1"/>
        <v>0</v>
      </c>
    </row>
    <row r="85" spans="2:16" s="24" customFormat="1" ht="30" customHeight="1" thickBot="1" x14ac:dyDescent="0.25">
      <c r="B85" s="63"/>
      <c r="C85" s="67"/>
      <c r="D85" s="25" t="s">
        <v>343</v>
      </c>
      <c r="E85" s="26"/>
      <c r="F85" s="26"/>
      <c r="G85" s="192"/>
      <c r="H85" s="278">
        <f>H54+H60+H82</f>
        <v>0</v>
      </c>
      <c r="I85" s="192"/>
      <c r="J85" s="278">
        <f>J54+J60+J82</f>
        <v>0</v>
      </c>
      <c r="K85" s="192"/>
      <c r="L85" s="278">
        <f>L54+L60+L82</f>
        <v>0</v>
      </c>
      <c r="M85" s="192"/>
      <c r="N85" s="278">
        <f>N54+N60+N82</f>
        <v>0</v>
      </c>
      <c r="O85" s="27"/>
      <c r="P85" s="235">
        <f t="shared" si="1"/>
        <v>0</v>
      </c>
    </row>
    <row r="86" spans="2:16" s="24" customFormat="1" ht="30" customHeight="1" thickBot="1" x14ac:dyDescent="0.25">
      <c r="B86" s="67"/>
      <c r="C86" s="38"/>
      <c r="D86" s="38" t="s">
        <v>344</v>
      </c>
      <c r="E86" s="38"/>
      <c r="F86" s="38"/>
      <c r="G86" s="37"/>
      <c r="H86" s="242">
        <f>H51-H85</f>
        <v>0</v>
      </c>
      <c r="I86" s="37"/>
      <c r="J86" s="242">
        <f>J51-J85</f>
        <v>0</v>
      </c>
      <c r="K86" s="37"/>
      <c r="L86" s="242">
        <f>L51-L85</f>
        <v>0</v>
      </c>
      <c r="M86" s="37"/>
      <c r="N86" s="242">
        <f>N51-N85</f>
        <v>0</v>
      </c>
      <c r="O86" s="37"/>
      <c r="P86" s="281">
        <f t="shared" si="1"/>
        <v>0</v>
      </c>
    </row>
    <row r="87" spans="2:16" s="24" customFormat="1" ht="30" customHeight="1" thickBot="1" x14ac:dyDescent="0.25">
      <c r="B87" s="161"/>
      <c r="C87" s="505" t="s">
        <v>425</v>
      </c>
      <c r="D87" s="25" t="s">
        <v>348</v>
      </c>
      <c r="E87" s="26"/>
      <c r="F87" s="26"/>
      <c r="G87" s="27"/>
      <c r="H87" s="221">
        <f>SUM(H88:H89)</f>
        <v>0</v>
      </c>
      <c r="I87" s="27"/>
      <c r="J87" s="221">
        <f>SUM(J88:J89)</f>
        <v>0</v>
      </c>
      <c r="K87" s="27"/>
      <c r="L87" s="221">
        <f>SUM(L88:L89)</f>
        <v>0</v>
      </c>
      <c r="M87" s="27"/>
      <c r="N87" s="221">
        <f>SUM(N88:N89)</f>
        <v>0</v>
      </c>
      <c r="O87" s="27"/>
      <c r="P87" s="235">
        <f t="shared" si="1"/>
        <v>0</v>
      </c>
    </row>
    <row r="88" spans="2:16" s="24" customFormat="1" ht="30" customHeight="1" x14ac:dyDescent="0.2">
      <c r="B88" s="63"/>
      <c r="C88" s="506"/>
      <c r="D88" s="30"/>
      <c r="E88" s="31"/>
      <c r="F88" s="150" t="s">
        <v>350</v>
      </c>
      <c r="G88" s="32"/>
      <c r="H88" s="226"/>
      <c r="I88" s="32"/>
      <c r="J88" s="226"/>
      <c r="K88" s="32"/>
      <c r="L88" s="226"/>
      <c r="M88" s="32"/>
      <c r="N88" s="226"/>
      <c r="O88" s="32"/>
      <c r="P88" s="233">
        <f t="shared" si="1"/>
        <v>0</v>
      </c>
    </row>
    <row r="89" spans="2:16" s="24" customFormat="1" ht="30" customHeight="1" thickBot="1" x14ac:dyDescent="0.25">
      <c r="B89" s="495" t="s">
        <v>355</v>
      </c>
      <c r="C89" s="506"/>
      <c r="D89" s="57"/>
      <c r="E89" s="58"/>
      <c r="F89" s="58" t="s">
        <v>349</v>
      </c>
      <c r="G89" s="57"/>
      <c r="H89" s="137"/>
      <c r="I89" s="57"/>
      <c r="J89" s="137"/>
      <c r="K89" s="57"/>
      <c r="L89" s="137"/>
      <c r="M89" s="57"/>
      <c r="N89" s="137"/>
      <c r="O89" s="57"/>
      <c r="P89" s="250">
        <f t="shared" si="1"/>
        <v>0</v>
      </c>
    </row>
    <row r="90" spans="2:16" s="24" customFormat="1" ht="30" customHeight="1" thickBot="1" x14ac:dyDescent="0.25">
      <c r="B90" s="496"/>
      <c r="C90" s="506"/>
      <c r="D90" s="25" t="s">
        <v>352</v>
      </c>
      <c r="E90" s="26"/>
      <c r="F90" s="26"/>
      <c r="G90" s="27"/>
      <c r="H90" s="221">
        <f>H91</f>
        <v>0</v>
      </c>
      <c r="I90" s="27"/>
      <c r="J90" s="221">
        <f>J91</f>
        <v>0</v>
      </c>
      <c r="K90" s="27"/>
      <c r="L90" s="221">
        <f>L91</f>
        <v>0</v>
      </c>
      <c r="M90" s="27"/>
      <c r="N90" s="221">
        <f>N91</f>
        <v>0</v>
      </c>
      <c r="O90" s="27"/>
      <c r="P90" s="235">
        <f t="shared" si="1"/>
        <v>0</v>
      </c>
    </row>
    <row r="91" spans="2:16" s="24" customFormat="1" ht="30" customHeight="1" thickBot="1" x14ac:dyDescent="0.25">
      <c r="B91" s="496"/>
      <c r="C91" s="506"/>
      <c r="D91" s="32"/>
      <c r="F91" s="24" t="s">
        <v>351</v>
      </c>
      <c r="G91" s="193"/>
      <c r="H91" s="279"/>
      <c r="I91" s="193"/>
      <c r="J91" s="279"/>
      <c r="K91" s="193"/>
      <c r="L91" s="279"/>
      <c r="M91" s="193"/>
      <c r="N91" s="279"/>
      <c r="O91" s="32"/>
      <c r="P91" s="233">
        <f t="shared" si="1"/>
        <v>0</v>
      </c>
    </row>
    <row r="92" spans="2:16" s="24" customFormat="1" ht="30" customHeight="1" thickBot="1" x14ac:dyDescent="0.25">
      <c r="B92" s="496"/>
      <c r="C92" s="507"/>
      <c r="D92" s="25" t="s">
        <v>353</v>
      </c>
      <c r="E92" s="26"/>
      <c r="F92" s="26"/>
      <c r="G92" s="27"/>
      <c r="H92" s="221">
        <f>H87+H90</f>
        <v>0</v>
      </c>
      <c r="I92" s="27"/>
      <c r="J92" s="221">
        <f>J87+J90</f>
        <v>0</v>
      </c>
      <c r="K92" s="27"/>
      <c r="L92" s="221">
        <f>L87+L90</f>
        <v>0</v>
      </c>
      <c r="M92" s="27"/>
      <c r="N92" s="221">
        <f>N87+N90</f>
        <v>0</v>
      </c>
      <c r="O92" s="27"/>
      <c r="P92" s="235">
        <f t="shared" si="1"/>
        <v>0</v>
      </c>
    </row>
    <row r="93" spans="2:16" s="24" customFormat="1" ht="30" customHeight="1" thickBot="1" x14ac:dyDescent="0.25">
      <c r="B93" s="496"/>
      <c r="C93" s="505" t="s">
        <v>356</v>
      </c>
      <c r="D93" s="25" t="s">
        <v>179</v>
      </c>
      <c r="E93" s="26"/>
      <c r="F93" s="29"/>
      <c r="G93" s="27"/>
      <c r="H93" s="221">
        <f>SUM(H94:H96)</f>
        <v>0</v>
      </c>
      <c r="I93" s="27"/>
      <c r="J93" s="221">
        <f>SUM(J94:J96)</f>
        <v>0</v>
      </c>
      <c r="K93" s="27"/>
      <c r="L93" s="221">
        <f>SUM(L94:L96)</f>
        <v>0</v>
      </c>
      <c r="M93" s="27"/>
      <c r="N93" s="221">
        <f>SUM(N94:N96)</f>
        <v>0</v>
      </c>
      <c r="O93" s="27"/>
      <c r="P93" s="235">
        <f t="shared" si="1"/>
        <v>0</v>
      </c>
    </row>
    <row r="94" spans="2:16" s="24" customFormat="1" ht="30" customHeight="1" x14ac:dyDescent="0.2">
      <c r="B94" s="496"/>
      <c r="C94" s="506"/>
      <c r="D94" s="53"/>
      <c r="E94" s="54"/>
      <c r="F94" s="44" t="s">
        <v>180</v>
      </c>
      <c r="G94" s="32"/>
      <c r="H94" s="226"/>
      <c r="I94" s="32"/>
      <c r="J94" s="226"/>
      <c r="K94" s="32"/>
      <c r="L94" s="226"/>
      <c r="M94" s="32"/>
      <c r="N94" s="226"/>
      <c r="O94" s="32"/>
      <c r="P94" s="233">
        <f t="shared" si="1"/>
        <v>0</v>
      </c>
    </row>
    <row r="95" spans="2:16" s="24" customFormat="1" ht="30" customHeight="1" x14ac:dyDescent="0.2">
      <c r="B95" s="496"/>
      <c r="C95" s="506"/>
      <c r="D95" s="34"/>
      <c r="E95" s="35"/>
      <c r="F95" s="36" t="s">
        <v>181</v>
      </c>
      <c r="G95" s="34"/>
      <c r="H95" s="227"/>
      <c r="I95" s="34"/>
      <c r="J95" s="227"/>
      <c r="K95" s="34"/>
      <c r="L95" s="227"/>
      <c r="M95" s="286"/>
      <c r="N95" s="302"/>
      <c r="O95" s="34"/>
      <c r="P95" s="234">
        <f t="shared" si="1"/>
        <v>0</v>
      </c>
    </row>
    <row r="96" spans="2:16" s="24" customFormat="1" ht="30" customHeight="1" thickBot="1" x14ac:dyDescent="0.25">
      <c r="B96" s="496"/>
      <c r="C96" s="506"/>
      <c r="D96" s="57"/>
      <c r="E96" s="58"/>
      <c r="F96" s="41" t="s">
        <v>211</v>
      </c>
      <c r="G96" s="32"/>
      <c r="H96" s="226"/>
      <c r="I96" s="32"/>
      <c r="J96" s="226"/>
      <c r="K96" s="32"/>
      <c r="L96" s="226"/>
      <c r="M96" s="288"/>
      <c r="N96" s="303"/>
      <c r="O96" s="32"/>
      <c r="P96" s="233">
        <f t="shared" si="1"/>
        <v>0</v>
      </c>
    </row>
    <row r="97" spans="2:16" s="24" customFormat="1" ht="30" customHeight="1" thickBot="1" x14ac:dyDescent="0.25">
      <c r="B97" s="63"/>
      <c r="C97" s="506"/>
      <c r="D97" s="25" t="s">
        <v>380</v>
      </c>
      <c r="E97" s="26"/>
      <c r="F97" s="29"/>
      <c r="G97" s="27"/>
      <c r="H97" s="221">
        <f>H98</f>
        <v>0</v>
      </c>
      <c r="I97" s="27"/>
      <c r="J97" s="221">
        <f>J98</f>
        <v>0</v>
      </c>
      <c r="K97" s="27"/>
      <c r="L97" s="221">
        <f>L98</f>
        <v>0</v>
      </c>
      <c r="M97" s="27"/>
      <c r="N97" s="221">
        <f>N98</f>
        <v>0</v>
      </c>
      <c r="O97" s="27"/>
      <c r="P97" s="235">
        <f t="shared" si="1"/>
        <v>0</v>
      </c>
    </row>
    <row r="98" spans="2:16" s="24" customFormat="1" ht="30" customHeight="1" thickBot="1" x14ac:dyDescent="0.25">
      <c r="B98" s="63"/>
      <c r="C98" s="506"/>
      <c r="D98" s="27"/>
      <c r="E98" s="38"/>
      <c r="F98" s="38"/>
      <c r="G98" s="37"/>
      <c r="H98" s="242"/>
      <c r="I98" s="37"/>
      <c r="J98" s="242"/>
      <c r="K98" s="37"/>
      <c r="L98" s="242"/>
      <c r="M98" s="37"/>
      <c r="N98" s="242"/>
      <c r="O98" s="37"/>
      <c r="P98" s="281">
        <f t="shared" si="1"/>
        <v>0</v>
      </c>
    </row>
    <row r="99" spans="2:16" s="24" customFormat="1" ht="30" customHeight="1" thickBot="1" x14ac:dyDescent="0.25">
      <c r="B99" s="63"/>
      <c r="C99" s="507"/>
      <c r="D99" s="67" t="s">
        <v>354</v>
      </c>
      <c r="E99" s="38"/>
      <c r="F99" s="38"/>
      <c r="G99" s="37"/>
      <c r="H99" s="242">
        <f>H93+H97</f>
        <v>0</v>
      </c>
      <c r="I99" s="37"/>
      <c r="J99" s="242">
        <f>J93+J97</f>
        <v>0</v>
      </c>
      <c r="K99" s="37"/>
      <c r="L99" s="242">
        <f>L93+L97</f>
        <v>0</v>
      </c>
      <c r="M99" s="37"/>
      <c r="N99" s="242">
        <f>N93+N97</f>
        <v>0</v>
      </c>
      <c r="O99" s="37"/>
      <c r="P99" s="281">
        <f t="shared" si="1"/>
        <v>0</v>
      </c>
    </row>
    <row r="100" spans="2:16" s="24" customFormat="1" ht="30" customHeight="1" thickBot="1" x14ac:dyDescent="0.25">
      <c r="B100" s="67"/>
      <c r="C100" s="38"/>
      <c r="D100" s="38" t="s">
        <v>379</v>
      </c>
      <c r="E100" s="38"/>
      <c r="F100" s="38"/>
      <c r="G100" s="189"/>
      <c r="H100" s="280">
        <f>H92-H99</f>
        <v>0</v>
      </c>
      <c r="I100" s="189"/>
      <c r="J100" s="280">
        <f>J92-J99</f>
        <v>0</v>
      </c>
      <c r="K100" s="189"/>
      <c r="L100" s="280">
        <f>L92-L99</f>
        <v>0</v>
      </c>
      <c r="M100" s="189"/>
      <c r="N100" s="280">
        <f>N92-N99</f>
        <v>0</v>
      </c>
      <c r="O100" s="37"/>
      <c r="P100" s="281">
        <f t="shared" si="1"/>
        <v>0</v>
      </c>
    </row>
    <row r="101" spans="2:16" s="24" customFormat="1" ht="30" customHeight="1" thickBot="1" x14ac:dyDescent="0.25">
      <c r="B101" s="25"/>
      <c r="C101" s="26" t="s">
        <v>357</v>
      </c>
      <c r="D101" s="26"/>
      <c r="E101" s="26"/>
      <c r="F101" s="26"/>
      <c r="G101" s="27"/>
      <c r="H101" s="221">
        <f>H86+H100</f>
        <v>0</v>
      </c>
      <c r="I101" s="27"/>
      <c r="J101" s="221">
        <f>J86+J100</f>
        <v>0</v>
      </c>
      <c r="K101" s="27"/>
      <c r="L101" s="221">
        <f>L86+L100</f>
        <v>0</v>
      </c>
      <c r="M101" s="27"/>
      <c r="N101" s="221">
        <f>N86+N100</f>
        <v>0</v>
      </c>
      <c r="O101" s="27"/>
      <c r="P101" s="235">
        <f t="shared" si="1"/>
        <v>0</v>
      </c>
    </row>
    <row r="102" spans="2:16" s="24" customFormat="1" ht="27.75" customHeight="1" x14ac:dyDescent="0.2">
      <c r="B102" s="514" t="s">
        <v>203</v>
      </c>
      <c r="C102" s="515"/>
      <c r="D102" s="515"/>
      <c r="E102" s="515"/>
      <c r="F102" s="516"/>
      <c r="G102" s="508" t="s">
        <v>214</v>
      </c>
      <c r="H102" s="509"/>
      <c r="I102" s="510" t="s">
        <v>195</v>
      </c>
      <c r="J102" s="511"/>
      <c r="K102" s="510" t="s">
        <v>195</v>
      </c>
      <c r="L102" s="511"/>
      <c r="M102" s="510" t="s">
        <v>510</v>
      </c>
      <c r="N102" s="511"/>
      <c r="O102" s="508" t="s">
        <v>197</v>
      </c>
      <c r="P102" s="512"/>
    </row>
    <row r="103" spans="2:16" s="24" customFormat="1" ht="22" customHeight="1" thickBot="1" x14ac:dyDescent="0.25">
      <c r="B103" s="517"/>
      <c r="C103" s="518"/>
      <c r="D103" s="518"/>
      <c r="E103" s="518"/>
      <c r="F103" s="519"/>
      <c r="G103" s="446"/>
      <c r="H103" s="447"/>
      <c r="I103" s="453"/>
      <c r="J103" s="454"/>
      <c r="K103" s="453"/>
      <c r="L103" s="454"/>
      <c r="M103" s="453"/>
      <c r="N103" s="454"/>
      <c r="O103" s="446"/>
      <c r="P103" s="513"/>
    </row>
    <row r="104" spans="2:16" s="24" customFormat="1" ht="30" customHeight="1" thickBot="1" x14ac:dyDescent="0.25">
      <c r="B104" s="161"/>
      <c r="C104" s="505" t="s">
        <v>423</v>
      </c>
      <c r="D104" s="25" t="s">
        <v>149</v>
      </c>
      <c r="E104" s="26"/>
      <c r="F104" s="26"/>
      <c r="G104" s="27"/>
      <c r="H104" s="221">
        <f>SUM(H105:H107)</f>
        <v>0</v>
      </c>
      <c r="I104" s="27"/>
      <c r="J104" s="221">
        <f>SUM(J105:J107)</f>
        <v>0</v>
      </c>
      <c r="K104" s="27"/>
      <c r="L104" s="221">
        <f>SUM(L105:L107)</f>
        <v>0</v>
      </c>
      <c r="M104" s="27"/>
      <c r="N104" s="221">
        <f>SUM(N105:N107)</f>
        <v>0</v>
      </c>
      <c r="O104" s="27"/>
      <c r="P104" s="80">
        <f t="shared" ref="P104:P134" si="2">H104+J104+L104+N104</f>
        <v>0</v>
      </c>
    </row>
    <row r="105" spans="2:16" s="24" customFormat="1" ht="30" customHeight="1" x14ac:dyDescent="0.2">
      <c r="B105" s="63"/>
      <c r="C105" s="506"/>
      <c r="D105" s="30"/>
      <c r="E105" s="31"/>
      <c r="F105" s="31" t="s">
        <v>358</v>
      </c>
      <c r="G105" s="32"/>
      <c r="H105" s="226"/>
      <c r="I105" s="32"/>
      <c r="J105" s="226"/>
      <c r="K105" s="32"/>
      <c r="L105" s="226"/>
      <c r="M105" s="30"/>
      <c r="N105" s="226"/>
      <c r="O105" s="32"/>
      <c r="P105" s="92">
        <f t="shared" si="2"/>
        <v>0</v>
      </c>
    </row>
    <row r="106" spans="2:16" s="24" customFormat="1" ht="30" customHeight="1" x14ac:dyDescent="0.2">
      <c r="B106" s="63"/>
      <c r="C106" s="506"/>
      <c r="D106" s="34"/>
      <c r="E106" s="35"/>
      <c r="F106" s="35" t="s">
        <v>150</v>
      </c>
      <c r="G106" s="34"/>
      <c r="H106" s="227"/>
      <c r="I106" s="34"/>
      <c r="J106" s="227"/>
      <c r="K106" s="34"/>
      <c r="L106" s="227"/>
      <c r="M106" s="34"/>
      <c r="N106" s="227"/>
      <c r="O106" s="34"/>
      <c r="P106" s="93">
        <f t="shared" si="2"/>
        <v>0</v>
      </c>
    </row>
    <row r="107" spans="2:16" s="24" customFormat="1" ht="30" customHeight="1" thickBot="1" x14ac:dyDescent="0.25">
      <c r="B107" s="63"/>
      <c r="C107" s="506"/>
      <c r="D107" s="32"/>
      <c r="F107" s="24" t="s">
        <v>151</v>
      </c>
      <c r="G107" s="57"/>
      <c r="H107" s="137"/>
      <c r="I107" s="57"/>
      <c r="J107" s="137"/>
      <c r="K107" s="57"/>
      <c r="L107" s="137"/>
      <c r="M107" s="57"/>
      <c r="N107" s="137"/>
      <c r="O107" s="57"/>
      <c r="P107" s="283">
        <f t="shared" si="2"/>
        <v>0</v>
      </c>
    </row>
    <row r="108" spans="2:16" s="24" customFormat="1" ht="30" customHeight="1" thickBot="1" x14ac:dyDescent="0.25">
      <c r="B108" s="63"/>
      <c r="C108" s="506"/>
      <c r="D108" s="25" t="s">
        <v>359</v>
      </c>
      <c r="E108" s="26"/>
      <c r="F108" s="26"/>
      <c r="G108" s="27"/>
      <c r="H108" s="221">
        <f>SUM(H109:H115)</f>
        <v>0</v>
      </c>
      <c r="I108" s="27"/>
      <c r="J108" s="221">
        <f>SUM(J109:J115)</f>
        <v>0</v>
      </c>
      <c r="K108" s="27"/>
      <c r="L108" s="221">
        <f>SUM(L109:L115)</f>
        <v>0</v>
      </c>
      <c r="M108" s="27"/>
      <c r="N108" s="221">
        <f>SUM(N109:N115)</f>
        <v>0</v>
      </c>
      <c r="O108" s="27"/>
      <c r="P108" s="80">
        <f t="shared" si="2"/>
        <v>0</v>
      </c>
    </row>
    <row r="109" spans="2:16" s="24" customFormat="1" ht="30" customHeight="1" x14ac:dyDescent="0.2">
      <c r="B109" s="63"/>
      <c r="C109" s="506"/>
      <c r="D109" s="32"/>
      <c r="F109" s="24" t="s">
        <v>499</v>
      </c>
      <c r="G109" s="53"/>
      <c r="H109" s="212"/>
      <c r="I109" s="53"/>
      <c r="J109" s="212"/>
      <c r="K109" s="53"/>
      <c r="L109" s="212"/>
      <c r="M109" s="53"/>
      <c r="N109" s="212"/>
      <c r="O109" s="53"/>
      <c r="P109" s="284">
        <f t="shared" si="2"/>
        <v>0</v>
      </c>
    </row>
    <row r="110" spans="2:16" s="24" customFormat="1" ht="30" customHeight="1" x14ac:dyDescent="0.2">
      <c r="B110" s="63"/>
      <c r="C110" s="506"/>
      <c r="D110" s="34"/>
      <c r="E110" s="35"/>
      <c r="F110" s="36" t="s">
        <v>336</v>
      </c>
      <c r="G110" s="34"/>
      <c r="H110" s="227"/>
      <c r="I110" s="34"/>
      <c r="J110" s="227"/>
      <c r="K110" s="34"/>
      <c r="L110" s="227"/>
      <c r="M110" s="34"/>
      <c r="N110" s="227"/>
      <c r="O110" s="34"/>
      <c r="P110" s="93">
        <f t="shared" si="2"/>
        <v>0</v>
      </c>
    </row>
    <row r="111" spans="2:16" s="24" customFormat="1" ht="30" customHeight="1" x14ac:dyDescent="0.2">
      <c r="B111" s="495" t="s">
        <v>367</v>
      </c>
      <c r="C111" s="506"/>
      <c r="D111" s="34"/>
      <c r="E111" s="35"/>
      <c r="F111" s="36" t="s">
        <v>500</v>
      </c>
      <c r="G111" s="34"/>
      <c r="H111" s="227"/>
      <c r="I111" s="34"/>
      <c r="J111" s="227"/>
      <c r="K111" s="34"/>
      <c r="L111" s="227"/>
      <c r="M111" s="34"/>
      <c r="N111" s="227"/>
      <c r="O111" s="34"/>
      <c r="P111" s="93">
        <f t="shared" si="2"/>
        <v>0</v>
      </c>
    </row>
    <row r="112" spans="2:16" s="24" customFormat="1" ht="30" customHeight="1" x14ac:dyDescent="0.2">
      <c r="B112" s="496"/>
      <c r="C112" s="506"/>
      <c r="D112" s="34"/>
      <c r="E112" s="35"/>
      <c r="F112" s="36" t="s">
        <v>501</v>
      </c>
      <c r="G112" s="34"/>
      <c r="H112" s="227"/>
      <c r="I112" s="34"/>
      <c r="J112" s="227"/>
      <c r="K112" s="34"/>
      <c r="L112" s="227"/>
      <c r="M112" s="34"/>
      <c r="N112" s="227"/>
      <c r="O112" s="34"/>
      <c r="P112" s="93">
        <f t="shared" si="2"/>
        <v>0</v>
      </c>
    </row>
    <row r="113" spans="2:16" s="24" customFormat="1" ht="30" customHeight="1" x14ac:dyDescent="0.2">
      <c r="B113" s="496"/>
      <c r="C113" s="506"/>
      <c r="D113" s="34"/>
      <c r="E113" s="35"/>
      <c r="F113" s="72" t="s">
        <v>502</v>
      </c>
      <c r="G113" s="77"/>
      <c r="H113" s="277"/>
      <c r="I113" s="77"/>
      <c r="J113" s="277"/>
      <c r="K113" s="77"/>
      <c r="L113" s="277"/>
      <c r="M113" s="77"/>
      <c r="N113" s="277"/>
      <c r="O113" s="34"/>
      <c r="P113" s="93">
        <f t="shared" si="2"/>
        <v>0</v>
      </c>
    </row>
    <row r="114" spans="2:16" s="24" customFormat="1" ht="30" customHeight="1" x14ac:dyDescent="0.2">
      <c r="B114" s="496"/>
      <c r="C114" s="506"/>
      <c r="D114" s="34"/>
      <c r="E114" s="35"/>
      <c r="F114" s="36" t="s">
        <v>503</v>
      </c>
      <c r="G114" s="34"/>
      <c r="H114" s="227"/>
      <c r="I114" s="34"/>
      <c r="J114" s="227"/>
      <c r="K114" s="34"/>
      <c r="L114" s="227"/>
      <c r="M114" s="34"/>
      <c r="N114" s="227"/>
      <c r="O114" s="34"/>
      <c r="P114" s="93">
        <f t="shared" si="2"/>
        <v>0</v>
      </c>
    </row>
    <row r="115" spans="2:16" s="24" customFormat="1" ht="30" customHeight="1" thickBot="1" x14ac:dyDescent="0.25">
      <c r="B115" s="496"/>
      <c r="C115" s="506"/>
      <c r="D115" s="57"/>
      <c r="E115" s="58"/>
      <c r="F115" s="41" t="s">
        <v>360</v>
      </c>
      <c r="G115" s="57"/>
      <c r="H115" s="137"/>
      <c r="I115" s="57"/>
      <c r="J115" s="137"/>
      <c r="K115" s="57"/>
      <c r="L115" s="137"/>
      <c r="M115" s="57"/>
      <c r="N115" s="137"/>
      <c r="O115" s="57"/>
      <c r="P115" s="283">
        <f t="shared" si="2"/>
        <v>0</v>
      </c>
    </row>
    <row r="116" spans="2:16" s="24" customFormat="1" ht="30" customHeight="1" thickBot="1" x14ac:dyDescent="0.25">
      <c r="B116" s="496"/>
      <c r="C116" s="507"/>
      <c r="D116" s="25" t="s">
        <v>361</v>
      </c>
      <c r="E116" s="26"/>
      <c r="F116" s="26"/>
      <c r="G116" s="27"/>
      <c r="H116" s="221">
        <f>H104+H108</f>
        <v>0</v>
      </c>
      <c r="I116" s="27"/>
      <c r="J116" s="221">
        <f>J104+J108</f>
        <v>0</v>
      </c>
      <c r="K116" s="27"/>
      <c r="L116" s="221">
        <f>L104+L108</f>
        <v>0</v>
      </c>
      <c r="M116" s="27"/>
      <c r="N116" s="221">
        <f>N104+N108</f>
        <v>0</v>
      </c>
      <c r="O116" s="27"/>
      <c r="P116" s="80">
        <f t="shared" si="2"/>
        <v>0</v>
      </c>
    </row>
    <row r="117" spans="2:16" s="24" customFormat="1" ht="30" customHeight="1" thickBot="1" x14ac:dyDescent="0.25">
      <c r="B117" s="496"/>
      <c r="C117" s="505" t="s">
        <v>345</v>
      </c>
      <c r="D117" s="25" t="s">
        <v>182</v>
      </c>
      <c r="E117" s="26"/>
      <c r="F117" s="29"/>
      <c r="G117" s="27"/>
      <c r="H117" s="221">
        <f>SUM(H118:H122)</f>
        <v>0</v>
      </c>
      <c r="I117" s="27"/>
      <c r="J117" s="221">
        <f>SUM(J118:J122)</f>
        <v>0</v>
      </c>
      <c r="K117" s="27"/>
      <c r="L117" s="221">
        <f>SUM(L118:L122)</f>
        <v>0</v>
      </c>
      <c r="M117" s="27"/>
      <c r="N117" s="221">
        <f>SUM(N118:N122)</f>
        <v>0</v>
      </c>
      <c r="O117" s="27"/>
      <c r="P117" s="80">
        <f t="shared" si="2"/>
        <v>0</v>
      </c>
    </row>
    <row r="118" spans="2:16" s="24" customFormat="1" ht="30" customHeight="1" x14ac:dyDescent="0.2">
      <c r="B118" s="496"/>
      <c r="C118" s="506"/>
      <c r="D118" s="53"/>
      <c r="E118" s="54"/>
      <c r="F118" s="44" t="s">
        <v>362</v>
      </c>
      <c r="G118" s="53"/>
      <c r="H118" s="212"/>
      <c r="I118" s="53"/>
      <c r="J118" s="212"/>
      <c r="K118" s="53"/>
      <c r="L118" s="212"/>
      <c r="M118" s="53"/>
      <c r="N118" s="212"/>
      <c r="O118" s="53"/>
      <c r="P118" s="284">
        <f t="shared" si="2"/>
        <v>0</v>
      </c>
    </row>
    <row r="119" spans="2:16" s="24" customFormat="1" ht="30" customHeight="1" x14ac:dyDescent="0.2">
      <c r="B119" s="63"/>
      <c r="C119" s="506"/>
      <c r="D119" s="34"/>
      <c r="E119" s="35"/>
      <c r="F119" s="36" t="s">
        <v>183</v>
      </c>
      <c r="G119" s="34"/>
      <c r="H119" s="227"/>
      <c r="I119" s="34"/>
      <c r="J119" s="227"/>
      <c r="K119" s="34"/>
      <c r="L119" s="227"/>
      <c r="M119" s="34"/>
      <c r="N119" s="227"/>
      <c r="O119" s="34"/>
      <c r="P119" s="93">
        <f t="shared" si="2"/>
        <v>0</v>
      </c>
    </row>
    <row r="120" spans="2:16" s="24" customFormat="1" ht="30" customHeight="1" x14ac:dyDescent="0.2">
      <c r="B120" s="63"/>
      <c r="C120" s="506"/>
      <c r="D120" s="34"/>
      <c r="E120" s="35"/>
      <c r="F120" s="36" t="s">
        <v>230</v>
      </c>
      <c r="G120" s="34"/>
      <c r="H120" s="227"/>
      <c r="I120" s="34"/>
      <c r="J120" s="227"/>
      <c r="K120" s="34"/>
      <c r="L120" s="227"/>
      <c r="M120" s="34"/>
      <c r="N120" s="227"/>
      <c r="O120" s="34"/>
      <c r="P120" s="93">
        <f t="shared" si="2"/>
        <v>0</v>
      </c>
    </row>
    <row r="121" spans="2:16" s="24" customFormat="1" ht="30" customHeight="1" x14ac:dyDescent="0.2">
      <c r="B121" s="63"/>
      <c r="C121" s="506"/>
      <c r="D121" s="34"/>
      <c r="E121" s="35"/>
      <c r="F121" s="36" t="s">
        <v>184</v>
      </c>
      <c r="G121" s="34"/>
      <c r="H121" s="227"/>
      <c r="I121" s="34"/>
      <c r="J121" s="227"/>
      <c r="K121" s="34"/>
      <c r="L121" s="227"/>
      <c r="M121" s="34"/>
      <c r="N121" s="227"/>
      <c r="O121" s="34"/>
      <c r="P121" s="93">
        <f t="shared" si="2"/>
        <v>0</v>
      </c>
    </row>
    <row r="122" spans="2:16" s="24" customFormat="1" ht="30" customHeight="1" thickBot="1" x14ac:dyDescent="0.25">
      <c r="B122" s="63"/>
      <c r="C122" s="506"/>
      <c r="D122" s="57"/>
      <c r="E122" s="58"/>
      <c r="F122" s="41" t="s">
        <v>363</v>
      </c>
      <c r="G122" s="57"/>
      <c r="H122" s="137"/>
      <c r="I122" s="57"/>
      <c r="J122" s="137"/>
      <c r="K122" s="57"/>
      <c r="L122" s="137"/>
      <c r="M122" s="57"/>
      <c r="N122" s="137"/>
      <c r="O122" s="57"/>
      <c r="P122" s="283">
        <f t="shared" si="2"/>
        <v>0</v>
      </c>
    </row>
    <row r="123" spans="2:16" s="24" customFormat="1" ht="30" customHeight="1" thickBot="1" x14ac:dyDescent="0.25">
      <c r="B123" s="63"/>
      <c r="C123" s="506"/>
      <c r="D123" s="25" t="s">
        <v>364</v>
      </c>
      <c r="E123" s="26"/>
      <c r="F123" s="26"/>
      <c r="G123" s="27"/>
      <c r="H123" s="221">
        <f>SUM(H124:H126)</f>
        <v>0</v>
      </c>
      <c r="I123" s="27"/>
      <c r="J123" s="221">
        <f>SUM(J124:J126)</f>
        <v>0</v>
      </c>
      <c r="K123" s="27"/>
      <c r="L123" s="221">
        <f>SUM(L124:L126)</f>
        <v>0</v>
      </c>
      <c r="M123" s="27"/>
      <c r="N123" s="221">
        <f>SUM(N124:N126)</f>
        <v>0</v>
      </c>
      <c r="O123" s="27"/>
      <c r="P123" s="80">
        <f t="shared" si="2"/>
        <v>0</v>
      </c>
    </row>
    <row r="124" spans="2:16" s="24" customFormat="1" ht="30" customHeight="1" x14ac:dyDescent="0.2">
      <c r="B124" s="63"/>
      <c r="C124" s="506"/>
      <c r="D124" s="53"/>
      <c r="E124" s="54"/>
      <c r="F124" s="54" t="s">
        <v>365</v>
      </c>
      <c r="G124" s="53"/>
      <c r="H124" s="212"/>
      <c r="I124" s="53"/>
      <c r="J124" s="212"/>
      <c r="K124" s="53"/>
      <c r="L124" s="212"/>
      <c r="M124" s="53"/>
      <c r="N124" s="212"/>
      <c r="O124" s="53"/>
      <c r="P124" s="284">
        <f t="shared" si="2"/>
        <v>0</v>
      </c>
    </row>
    <row r="125" spans="2:16" s="24" customFormat="1" ht="30" customHeight="1" x14ac:dyDescent="0.2">
      <c r="B125" s="63"/>
      <c r="C125" s="506"/>
      <c r="D125" s="57"/>
      <c r="E125" s="58"/>
      <c r="F125" s="36" t="s">
        <v>475</v>
      </c>
      <c r="G125" s="34"/>
      <c r="H125" s="227"/>
      <c r="I125" s="34"/>
      <c r="J125" s="227"/>
      <c r="K125" s="34"/>
      <c r="L125" s="227"/>
      <c r="M125" s="34"/>
      <c r="N125" s="227"/>
      <c r="O125" s="34"/>
      <c r="P125" s="93">
        <f t="shared" si="2"/>
        <v>0</v>
      </c>
    </row>
    <row r="126" spans="2:16" s="24" customFormat="1" ht="30" customHeight="1" thickBot="1" x14ac:dyDescent="0.25">
      <c r="B126" s="63"/>
      <c r="C126" s="506"/>
      <c r="D126" s="39"/>
      <c r="E126" s="47"/>
      <c r="F126" s="41" t="s">
        <v>474</v>
      </c>
      <c r="G126" s="57"/>
      <c r="H126" s="137"/>
      <c r="I126" s="57"/>
      <c r="J126" s="137"/>
      <c r="K126" s="57"/>
      <c r="L126" s="137"/>
      <c r="M126" s="57"/>
      <c r="N126" s="137"/>
      <c r="O126" s="57"/>
      <c r="P126" s="283">
        <f t="shared" si="2"/>
        <v>0</v>
      </c>
    </row>
    <row r="127" spans="2:16" s="24" customFormat="1" ht="30" customHeight="1" thickBot="1" x14ac:dyDescent="0.25">
      <c r="B127" s="63"/>
      <c r="C127" s="507"/>
      <c r="D127" s="25" t="s">
        <v>368</v>
      </c>
      <c r="E127" s="26"/>
      <c r="F127" s="29"/>
      <c r="G127" s="27"/>
      <c r="H127" s="221">
        <f>H117+H123</f>
        <v>0</v>
      </c>
      <c r="I127" s="27"/>
      <c r="J127" s="221">
        <f>J117+J123</f>
        <v>0</v>
      </c>
      <c r="K127" s="27"/>
      <c r="L127" s="221">
        <f>L117+L123</f>
        <v>0</v>
      </c>
      <c r="M127" s="27"/>
      <c r="N127" s="221">
        <f>N117+N123</f>
        <v>0</v>
      </c>
      <c r="O127" s="27"/>
      <c r="P127" s="80">
        <f t="shared" si="2"/>
        <v>0</v>
      </c>
    </row>
    <row r="128" spans="2:16" s="24" customFormat="1" ht="30" customHeight="1" thickBot="1" x14ac:dyDescent="0.25">
      <c r="B128" s="67"/>
      <c r="C128" s="38"/>
      <c r="D128" s="38" t="s">
        <v>366</v>
      </c>
      <c r="E128" s="38"/>
      <c r="F128" s="38"/>
      <c r="G128" s="37"/>
      <c r="H128" s="242">
        <f>H116-H127</f>
        <v>0</v>
      </c>
      <c r="I128" s="37"/>
      <c r="J128" s="242">
        <f>J116-J127</f>
        <v>0</v>
      </c>
      <c r="K128" s="37"/>
      <c r="L128" s="242">
        <f>L116-L127</f>
        <v>0</v>
      </c>
      <c r="M128" s="37"/>
      <c r="N128" s="242">
        <f>N116-N127</f>
        <v>0</v>
      </c>
      <c r="O128" s="37"/>
      <c r="P128" s="95">
        <f t="shared" si="2"/>
        <v>0</v>
      </c>
    </row>
    <row r="129" spans="2:16" s="24" customFormat="1" ht="30" customHeight="1" x14ac:dyDescent="0.2">
      <c r="B129" s="180" t="s">
        <v>371</v>
      </c>
      <c r="C129" s="141"/>
      <c r="D129" s="141"/>
      <c r="E129" s="141"/>
      <c r="F129" s="43"/>
      <c r="G129" s="42"/>
      <c r="H129" s="282">
        <f>H101+H128</f>
        <v>0</v>
      </c>
      <c r="I129" s="42"/>
      <c r="J129" s="282">
        <f>J101+J128</f>
        <v>0</v>
      </c>
      <c r="K129" s="42"/>
      <c r="L129" s="282">
        <f>L101+L128</f>
        <v>0</v>
      </c>
      <c r="M129" s="42"/>
      <c r="N129" s="282">
        <f>N101+N128</f>
        <v>0</v>
      </c>
      <c r="O129" s="42"/>
      <c r="P129" s="285">
        <f t="shared" si="2"/>
        <v>0</v>
      </c>
    </row>
    <row r="130" spans="2:16" s="24" customFormat="1" ht="30" customHeight="1" x14ac:dyDescent="0.2">
      <c r="B130" s="65" t="s">
        <v>372</v>
      </c>
      <c r="C130" s="35"/>
      <c r="D130" s="35"/>
      <c r="E130" s="35"/>
      <c r="F130" s="36"/>
      <c r="G130" s="34" t="s">
        <v>202</v>
      </c>
      <c r="H130" s="227"/>
      <c r="I130" s="34" t="s">
        <v>202</v>
      </c>
      <c r="J130" s="227"/>
      <c r="K130" s="34" t="s">
        <v>202</v>
      </c>
      <c r="L130" s="227"/>
      <c r="M130" s="34" t="s">
        <v>202</v>
      </c>
      <c r="N130" s="227"/>
      <c r="O130" s="34" t="s">
        <v>202</v>
      </c>
      <c r="P130" s="93">
        <f t="shared" si="2"/>
        <v>0</v>
      </c>
    </row>
    <row r="131" spans="2:16" s="24" customFormat="1" ht="30" customHeight="1" thickBot="1" x14ac:dyDescent="0.25">
      <c r="B131" s="66" t="s">
        <v>373</v>
      </c>
      <c r="C131" s="47"/>
      <c r="D131" s="47"/>
      <c r="E131" s="47"/>
      <c r="F131" s="40"/>
      <c r="G131" s="39"/>
      <c r="H131" s="225">
        <f>H129-H130</f>
        <v>0</v>
      </c>
      <c r="I131" s="39"/>
      <c r="J131" s="225">
        <f>J129-J130</f>
        <v>0</v>
      </c>
      <c r="K131" s="39"/>
      <c r="L131" s="225">
        <f>L129-L130</f>
        <v>0</v>
      </c>
      <c r="M131" s="39"/>
      <c r="N131" s="225">
        <f>N129-N130</f>
        <v>0</v>
      </c>
      <c r="O131" s="39"/>
      <c r="P131" s="94">
        <f t="shared" si="2"/>
        <v>0</v>
      </c>
    </row>
    <row r="132" spans="2:16" s="24" customFormat="1" ht="30" customHeight="1" thickBot="1" x14ac:dyDescent="0.25">
      <c r="C132" s="24" t="s">
        <v>376</v>
      </c>
      <c r="H132" s="226"/>
      <c r="J132" s="226"/>
      <c r="L132" s="226"/>
      <c r="N132" s="226"/>
      <c r="P132" s="98"/>
    </row>
    <row r="133" spans="2:16" s="24" customFormat="1" ht="30" customHeight="1" x14ac:dyDescent="0.2">
      <c r="B133" s="161" t="s">
        <v>377</v>
      </c>
      <c r="C133" s="31"/>
      <c r="D133" s="31"/>
      <c r="E133" s="31"/>
      <c r="F133" s="46"/>
      <c r="G133" s="42"/>
      <c r="H133" s="282">
        <f>H51+H92+H116</f>
        <v>0</v>
      </c>
      <c r="I133" s="42"/>
      <c r="J133" s="282">
        <f>J51+J92+J116</f>
        <v>0</v>
      </c>
      <c r="K133" s="42"/>
      <c r="L133" s="282">
        <f>L51+L92+L116</f>
        <v>0</v>
      </c>
      <c r="M133" s="141"/>
      <c r="N133" s="282">
        <f>N51+N92+N116</f>
        <v>0</v>
      </c>
      <c r="O133" s="42"/>
      <c r="P133" s="285">
        <f t="shared" si="2"/>
        <v>0</v>
      </c>
    </row>
    <row r="134" spans="2:16" s="24" customFormat="1" ht="30" customHeight="1" thickBot="1" x14ac:dyDescent="0.25">
      <c r="B134" s="66" t="s">
        <v>378</v>
      </c>
      <c r="C134" s="47"/>
      <c r="D134" s="47"/>
      <c r="E134" s="47"/>
      <c r="F134" s="40"/>
      <c r="G134" s="38"/>
      <c r="H134" s="242">
        <f>H85+H99+H127</f>
        <v>0</v>
      </c>
      <c r="I134" s="37"/>
      <c r="J134" s="242">
        <f>J85+J99+J127</f>
        <v>0</v>
      </c>
      <c r="K134" s="37"/>
      <c r="L134" s="242">
        <f>L85+L99+L127</f>
        <v>0</v>
      </c>
      <c r="M134" s="38"/>
      <c r="N134" s="242">
        <f>N85+N99+N127</f>
        <v>0</v>
      </c>
      <c r="O134" s="37"/>
      <c r="P134" s="95">
        <f t="shared" si="2"/>
        <v>0</v>
      </c>
    </row>
    <row r="135" spans="2:16" s="24" customFormat="1" ht="12.75" customHeight="1" x14ac:dyDescent="0.2">
      <c r="D135" s="31"/>
      <c r="E135" s="31"/>
      <c r="F135" s="31"/>
      <c r="G135" s="31"/>
      <c r="H135" s="31"/>
      <c r="I135" s="31"/>
      <c r="J135" s="31"/>
      <c r="K135" s="31"/>
      <c r="L135" s="31"/>
      <c r="M135" s="31"/>
      <c r="N135" s="31"/>
      <c r="O135" s="31"/>
      <c r="P135" s="31"/>
    </row>
    <row r="136" spans="2:16" s="2" customFormat="1" ht="22" customHeight="1" x14ac:dyDescent="0.2"/>
    <row r="137" spans="2:16" s="2" customFormat="1" ht="22" customHeight="1" x14ac:dyDescent="0.2"/>
    <row r="138" spans="2:16" s="2" customFormat="1" ht="22" customHeight="1" x14ac:dyDescent="0.2"/>
    <row r="139" spans="2:16" s="2" customFormat="1" ht="22" customHeight="1" x14ac:dyDescent="0.2"/>
    <row r="140" spans="2:16" s="2" customFormat="1" ht="22" customHeight="1" x14ac:dyDescent="0.2"/>
    <row r="141" spans="2:16"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M52:N53"/>
    <mergeCell ref="O52:P53"/>
    <mergeCell ref="B52:F53"/>
    <mergeCell ref="G102:H103"/>
    <mergeCell ref="I102:J103"/>
    <mergeCell ref="K102:L103"/>
    <mergeCell ref="M102:N103"/>
    <mergeCell ref="O102:P103"/>
    <mergeCell ref="B102:F103"/>
    <mergeCell ref="K52:L5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85"/>
  <sheetViews>
    <sheetView workbookViewId="0">
      <selection activeCell="A3" sqref="A3"/>
    </sheetView>
  </sheetViews>
  <sheetFormatPr defaultRowHeight="13" x14ac:dyDescent="0.2"/>
  <cols>
    <col min="1" max="1" width="27.36328125" style="111" customWidth="1"/>
    <col min="2" max="2" width="1.6328125" style="111" customWidth="1"/>
    <col min="3" max="3" width="20.08984375" style="108" customWidth="1"/>
    <col min="4" max="4" width="1.7265625" style="108" customWidth="1"/>
    <col min="5" max="5" width="20.453125" style="108" customWidth="1"/>
    <col min="6" max="6" width="17.453125" style="108" customWidth="1"/>
  </cols>
  <sheetData>
    <row r="1" spans="1:7" ht="29.25" customHeight="1" x14ac:dyDescent="0.2">
      <c r="A1" s="526" t="s">
        <v>278</v>
      </c>
      <c r="B1" s="526"/>
      <c r="C1" s="526"/>
      <c r="D1" s="526"/>
      <c r="E1" s="526"/>
      <c r="F1" s="526"/>
    </row>
    <row r="2" spans="1:7" ht="15" customHeight="1" x14ac:dyDescent="0.2">
      <c r="A2" s="112"/>
      <c r="B2" s="112"/>
      <c r="C2" s="112"/>
      <c r="D2" s="112"/>
      <c r="E2" s="112"/>
      <c r="F2" s="113" t="s">
        <v>519</v>
      </c>
    </row>
    <row r="3" spans="1:7" ht="15" customHeight="1" x14ac:dyDescent="0.2">
      <c r="A3" s="112"/>
      <c r="B3" s="112"/>
      <c r="C3" s="112"/>
      <c r="D3" s="112"/>
      <c r="E3" s="112"/>
      <c r="F3" s="114" t="s">
        <v>204</v>
      </c>
    </row>
    <row r="4" spans="1:7" s="110" customFormat="1" ht="18.75" customHeight="1" x14ac:dyDescent="0.2">
      <c r="A4" s="530" t="s">
        <v>234</v>
      </c>
      <c r="B4" s="530"/>
      <c r="C4" s="530"/>
      <c r="D4" s="530"/>
      <c r="E4" s="530"/>
      <c r="F4" s="530"/>
      <c r="G4" s="109"/>
    </row>
    <row r="5" spans="1:7" s="110" customFormat="1" ht="18.75" customHeight="1" thickBot="1" x14ac:dyDescent="0.25">
      <c r="A5" s="312" t="s">
        <v>235</v>
      </c>
      <c r="B5" s="313"/>
      <c r="C5" s="314" t="s">
        <v>236</v>
      </c>
      <c r="D5" s="315"/>
      <c r="E5" s="314" t="s">
        <v>237</v>
      </c>
      <c r="F5" s="316" t="s">
        <v>238</v>
      </c>
      <c r="G5" s="109"/>
    </row>
    <row r="6" spans="1:7" s="110" customFormat="1" ht="18.75" customHeight="1" thickBot="1" x14ac:dyDescent="0.25">
      <c r="A6" s="317" t="s">
        <v>239</v>
      </c>
      <c r="B6" s="317"/>
      <c r="C6" s="318">
        <f>C7+C15+C22</f>
        <v>0</v>
      </c>
      <c r="D6" s="319"/>
      <c r="E6" s="318">
        <f>E7+E15+E22</f>
        <v>0</v>
      </c>
      <c r="F6" s="320">
        <f>C6-E6</f>
        <v>0</v>
      </c>
      <c r="G6" s="109"/>
    </row>
    <row r="7" spans="1:7" s="110" customFormat="1" ht="18.75" customHeight="1" thickBot="1" x14ac:dyDescent="0.25">
      <c r="A7" s="317" t="s">
        <v>241</v>
      </c>
      <c r="B7" s="317"/>
      <c r="C7" s="318">
        <f>SUM(C8:C14)</f>
        <v>0</v>
      </c>
      <c r="D7" s="319"/>
      <c r="E7" s="318">
        <f>SUM(E8:E14)</f>
        <v>0</v>
      </c>
      <c r="F7" s="320">
        <f t="shared" ref="F7:F41" si="0">C7-E7</f>
        <v>0</v>
      </c>
      <c r="G7" s="109"/>
    </row>
    <row r="8" spans="1:7" s="110" customFormat="1" ht="18.75" customHeight="1" x14ac:dyDescent="0.2">
      <c r="A8" s="321" t="s">
        <v>291</v>
      </c>
      <c r="B8" s="322"/>
      <c r="C8" s="323"/>
      <c r="D8" s="324"/>
      <c r="E8" s="323"/>
      <c r="F8" s="325">
        <f t="shared" si="0"/>
        <v>0</v>
      </c>
      <c r="G8" s="531"/>
    </row>
    <row r="9" spans="1:7" s="110" customFormat="1" ht="18.75" customHeight="1" x14ac:dyDescent="0.2">
      <c r="A9" s="321" t="s">
        <v>242</v>
      </c>
      <c r="B9" s="326"/>
      <c r="C9" s="327"/>
      <c r="D9" s="328"/>
      <c r="E9" s="327"/>
      <c r="F9" s="329">
        <f t="shared" si="0"/>
        <v>0</v>
      </c>
      <c r="G9" s="531"/>
    </row>
    <row r="10" spans="1:7" s="110" customFormat="1" ht="18.75" customHeight="1" x14ac:dyDescent="0.2">
      <c r="A10" s="321" t="s">
        <v>243</v>
      </c>
      <c r="B10" s="326"/>
      <c r="C10" s="327"/>
      <c r="D10" s="328"/>
      <c r="E10" s="327"/>
      <c r="F10" s="329">
        <f t="shared" si="0"/>
        <v>0</v>
      </c>
      <c r="G10" s="531"/>
    </row>
    <row r="11" spans="1:7" s="110" customFormat="1" ht="18.75" customHeight="1" x14ac:dyDescent="0.2">
      <c r="A11" s="321" t="s">
        <v>244</v>
      </c>
      <c r="B11" s="326"/>
      <c r="C11" s="327"/>
      <c r="D11" s="328"/>
      <c r="E11" s="327"/>
      <c r="F11" s="329">
        <f t="shared" si="0"/>
        <v>0</v>
      </c>
      <c r="G11" s="531"/>
    </row>
    <row r="12" spans="1:7" s="110" customFormat="1" ht="18.75" customHeight="1" x14ac:dyDescent="0.2">
      <c r="A12" s="321" t="s">
        <v>245</v>
      </c>
      <c r="B12" s="326"/>
      <c r="C12" s="327"/>
      <c r="D12" s="328"/>
      <c r="E12" s="327"/>
      <c r="F12" s="329">
        <f t="shared" si="0"/>
        <v>0</v>
      </c>
      <c r="G12" s="531"/>
    </row>
    <row r="13" spans="1:7" s="110" customFormat="1" ht="18.75" customHeight="1" x14ac:dyDescent="0.2">
      <c r="A13" s="321" t="s">
        <v>246</v>
      </c>
      <c r="B13" s="326"/>
      <c r="C13" s="327"/>
      <c r="D13" s="328"/>
      <c r="E13" s="327"/>
      <c r="F13" s="329">
        <f t="shared" si="0"/>
        <v>0</v>
      </c>
      <c r="G13" s="531"/>
    </row>
    <row r="14" spans="1:7" s="110" customFormat="1" ht="18.75" customHeight="1" thickBot="1" x14ac:dyDescent="0.25">
      <c r="A14" s="330" t="s">
        <v>417</v>
      </c>
      <c r="B14" s="331"/>
      <c r="C14" s="332"/>
      <c r="D14" s="333"/>
      <c r="E14" s="332"/>
      <c r="F14" s="334">
        <f t="shared" si="0"/>
        <v>0</v>
      </c>
      <c r="G14" s="109"/>
    </row>
    <row r="15" spans="1:7" s="110" customFormat="1" ht="18.75" customHeight="1" thickBot="1" x14ac:dyDescent="0.25">
      <c r="A15" s="317" t="s">
        <v>401</v>
      </c>
      <c r="B15" s="317"/>
      <c r="C15" s="318">
        <f>SUM(C16:C21)</f>
        <v>0</v>
      </c>
      <c r="D15" s="319"/>
      <c r="E15" s="318">
        <f>SUM(E16:E21)</f>
        <v>0</v>
      </c>
      <c r="F15" s="335">
        <f t="shared" si="0"/>
        <v>0</v>
      </c>
      <c r="G15" s="109"/>
    </row>
    <row r="16" spans="1:7" s="110" customFormat="1" ht="18.75" customHeight="1" x14ac:dyDescent="0.2">
      <c r="A16" s="336" t="s">
        <v>402</v>
      </c>
      <c r="B16" s="326"/>
      <c r="C16" s="327"/>
      <c r="D16" s="328"/>
      <c r="E16" s="327"/>
      <c r="F16" s="329">
        <f t="shared" si="0"/>
        <v>0</v>
      </c>
      <c r="G16" s="109"/>
    </row>
    <row r="17" spans="1:7" s="110" customFormat="1" ht="18.75" customHeight="1" x14ac:dyDescent="0.2">
      <c r="A17" s="336" t="s">
        <v>406</v>
      </c>
      <c r="B17" s="326"/>
      <c r="C17" s="327"/>
      <c r="D17" s="328"/>
      <c r="E17" s="327"/>
      <c r="F17" s="329">
        <f t="shared" si="0"/>
        <v>0</v>
      </c>
      <c r="G17" s="109"/>
    </row>
    <row r="18" spans="1:7" s="110" customFormat="1" ht="18.75" customHeight="1" x14ac:dyDescent="0.2">
      <c r="A18" s="336" t="s">
        <v>403</v>
      </c>
      <c r="B18" s="326"/>
      <c r="C18" s="327"/>
      <c r="D18" s="328"/>
      <c r="E18" s="327"/>
      <c r="F18" s="329">
        <f t="shared" si="0"/>
        <v>0</v>
      </c>
      <c r="G18" s="109"/>
    </row>
    <row r="19" spans="1:7" s="110" customFormat="1" ht="18.75" customHeight="1" x14ac:dyDescent="0.2">
      <c r="A19" s="336" t="s">
        <v>404</v>
      </c>
      <c r="B19" s="326"/>
      <c r="C19" s="327"/>
      <c r="D19" s="328"/>
      <c r="E19" s="327"/>
      <c r="F19" s="329">
        <f t="shared" si="0"/>
        <v>0</v>
      </c>
      <c r="G19" s="109"/>
    </row>
    <row r="20" spans="1:7" s="110" customFormat="1" ht="18.75" customHeight="1" x14ac:dyDescent="0.2">
      <c r="A20" s="336" t="s">
        <v>405</v>
      </c>
      <c r="B20" s="326"/>
      <c r="C20" s="327"/>
      <c r="D20" s="328"/>
      <c r="E20" s="327"/>
      <c r="F20" s="329">
        <f t="shared" si="0"/>
        <v>0</v>
      </c>
      <c r="G20" s="109"/>
    </row>
    <row r="21" spans="1:7" s="110" customFormat="1" ht="18.75" customHeight="1" thickBot="1" x14ac:dyDescent="0.25">
      <c r="A21" s="321" t="s">
        <v>418</v>
      </c>
      <c r="B21" s="326"/>
      <c r="C21" s="327"/>
      <c r="D21" s="328"/>
      <c r="E21" s="327"/>
      <c r="F21" s="329">
        <f t="shared" si="0"/>
        <v>0</v>
      </c>
      <c r="G21" s="109"/>
    </row>
    <row r="22" spans="1:7" s="110" customFormat="1" ht="18.75" customHeight="1" thickBot="1" x14ac:dyDescent="0.25">
      <c r="A22" s="317" t="s">
        <v>247</v>
      </c>
      <c r="B22" s="317"/>
      <c r="C22" s="318">
        <f>SUM(C23:C31)</f>
        <v>0</v>
      </c>
      <c r="D22" s="319"/>
      <c r="E22" s="318">
        <f>SUM(E23:E31)</f>
        <v>0</v>
      </c>
      <c r="F22" s="335">
        <f t="shared" si="0"/>
        <v>0</v>
      </c>
      <c r="G22" s="109"/>
    </row>
    <row r="23" spans="1:7" s="110" customFormat="1" ht="18.75" customHeight="1" x14ac:dyDescent="0.2">
      <c r="A23" s="337" t="s">
        <v>419</v>
      </c>
      <c r="B23" s="338"/>
      <c r="C23" s="339"/>
      <c r="D23" s="324"/>
      <c r="E23" s="339"/>
      <c r="F23" s="325">
        <f t="shared" si="0"/>
        <v>0</v>
      </c>
      <c r="G23" s="109"/>
    </row>
    <row r="24" spans="1:7" s="110" customFormat="1" ht="18.75" customHeight="1" x14ac:dyDescent="0.2">
      <c r="A24" s="321" t="s">
        <v>420</v>
      </c>
      <c r="B24" s="326"/>
      <c r="C24" s="327"/>
      <c r="D24" s="328"/>
      <c r="E24" s="327"/>
      <c r="F24" s="329">
        <f t="shared" si="0"/>
        <v>0</v>
      </c>
      <c r="G24" s="109"/>
    </row>
    <row r="25" spans="1:7" s="110" customFormat="1" ht="18.75" customHeight="1" x14ac:dyDescent="0.2">
      <c r="A25" s="321" t="s">
        <v>248</v>
      </c>
      <c r="B25" s="326"/>
      <c r="C25" s="327"/>
      <c r="D25" s="328"/>
      <c r="E25" s="327"/>
      <c r="F25" s="329">
        <f t="shared" si="0"/>
        <v>0</v>
      </c>
      <c r="G25" s="109"/>
    </row>
    <row r="26" spans="1:7" s="110" customFormat="1" ht="18.75" customHeight="1" x14ac:dyDescent="0.2">
      <c r="A26" s="321" t="s">
        <v>252</v>
      </c>
      <c r="B26" s="326"/>
      <c r="C26" s="327"/>
      <c r="D26" s="328"/>
      <c r="E26" s="327"/>
      <c r="F26" s="329">
        <f t="shared" si="0"/>
        <v>0</v>
      </c>
      <c r="G26" s="109"/>
    </row>
    <row r="27" spans="1:7" s="110" customFormat="1" ht="18.75" customHeight="1" x14ac:dyDescent="0.2">
      <c r="A27" s="321" t="s">
        <v>249</v>
      </c>
      <c r="B27" s="326"/>
      <c r="C27" s="327"/>
      <c r="D27" s="328"/>
      <c r="E27" s="327"/>
      <c r="F27" s="329">
        <f t="shared" si="0"/>
        <v>0</v>
      </c>
      <c r="G27" s="109"/>
    </row>
    <row r="28" spans="1:7" s="110" customFormat="1" ht="18.75" customHeight="1" x14ac:dyDescent="0.2">
      <c r="A28" s="321" t="s">
        <v>250</v>
      </c>
      <c r="B28" s="326"/>
      <c r="C28" s="327"/>
      <c r="D28" s="328"/>
      <c r="E28" s="327"/>
      <c r="F28" s="329">
        <f t="shared" si="0"/>
        <v>0</v>
      </c>
      <c r="G28" s="109"/>
    </row>
    <row r="29" spans="1:7" s="110" customFormat="1" ht="18.75" customHeight="1" x14ac:dyDescent="0.2">
      <c r="A29" s="321" t="s">
        <v>251</v>
      </c>
      <c r="B29" s="326"/>
      <c r="C29" s="327"/>
      <c r="D29" s="328"/>
      <c r="E29" s="327"/>
      <c r="F29" s="329">
        <f t="shared" si="0"/>
        <v>0</v>
      </c>
      <c r="G29" s="109"/>
    </row>
    <row r="30" spans="1:7" s="110" customFormat="1" ht="18.75" customHeight="1" x14ac:dyDescent="0.2">
      <c r="A30" s="321" t="s">
        <v>407</v>
      </c>
      <c r="B30" s="326"/>
      <c r="C30" s="327"/>
      <c r="D30" s="328"/>
      <c r="E30" s="327"/>
      <c r="F30" s="329">
        <f t="shared" si="0"/>
        <v>0</v>
      </c>
      <c r="G30" s="109"/>
    </row>
    <row r="31" spans="1:7" s="110" customFormat="1" ht="18.75" customHeight="1" thickBot="1" x14ac:dyDescent="0.25">
      <c r="A31" s="330" t="s">
        <v>253</v>
      </c>
      <c r="B31" s="340"/>
      <c r="C31" s="341"/>
      <c r="D31" s="333"/>
      <c r="E31" s="341"/>
      <c r="F31" s="334">
        <f t="shared" si="0"/>
        <v>0</v>
      </c>
      <c r="G31" s="109"/>
    </row>
    <row r="32" spans="1:7" s="110" customFormat="1" ht="18.75" customHeight="1" thickBot="1" x14ac:dyDescent="0.25">
      <c r="A32" s="317" t="s">
        <v>254</v>
      </c>
      <c r="B32" s="317"/>
      <c r="C32" s="318">
        <f>SUM(C33:C40)</f>
        <v>0</v>
      </c>
      <c r="D32" s="319"/>
      <c r="E32" s="318">
        <f>SUM(E33:E40)</f>
        <v>0</v>
      </c>
      <c r="F32" s="335">
        <f t="shared" si="0"/>
        <v>0</v>
      </c>
      <c r="G32" s="109"/>
    </row>
    <row r="33" spans="1:7" s="110" customFormat="1" ht="18.75" customHeight="1" x14ac:dyDescent="0.2">
      <c r="A33" s="337" t="s">
        <v>255</v>
      </c>
      <c r="B33" s="322"/>
      <c r="C33" s="323"/>
      <c r="D33" s="324"/>
      <c r="E33" s="323"/>
      <c r="F33" s="325">
        <f t="shared" si="0"/>
        <v>0</v>
      </c>
      <c r="G33" s="531"/>
    </row>
    <row r="34" spans="1:7" s="110" customFormat="1" ht="18.75" customHeight="1" x14ac:dyDescent="0.2">
      <c r="A34" s="321" t="s">
        <v>256</v>
      </c>
      <c r="B34" s="326"/>
      <c r="C34" s="327"/>
      <c r="D34" s="328"/>
      <c r="E34" s="327"/>
      <c r="F34" s="329">
        <f t="shared" si="0"/>
        <v>0</v>
      </c>
      <c r="G34" s="531"/>
    </row>
    <row r="35" spans="1:7" s="110" customFormat="1" ht="18.75" customHeight="1" x14ac:dyDescent="0.2">
      <c r="A35" s="321" t="s">
        <v>257</v>
      </c>
      <c r="B35" s="326"/>
      <c r="C35" s="327"/>
      <c r="D35" s="328"/>
      <c r="E35" s="327"/>
      <c r="F35" s="329">
        <f t="shared" si="0"/>
        <v>0</v>
      </c>
      <c r="G35" s="531"/>
    </row>
    <row r="36" spans="1:7" s="110" customFormat="1" ht="18.75" customHeight="1" x14ac:dyDescent="0.2">
      <c r="A36" s="321" t="s">
        <v>258</v>
      </c>
      <c r="B36" s="326"/>
      <c r="C36" s="327"/>
      <c r="D36" s="328"/>
      <c r="E36" s="327"/>
      <c r="F36" s="329">
        <f t="shared" si="0"/>
        <v>0</v>
      </c>
      <c r="G36" s="531"/>
    </row>
    <row r="37" spans="1:7" s="110" customFormat="1" ht="18.75" customHeight="1" x14ac:dyDescent="0.2">
      <c r="A37" s="321" t="s">
        <v>249</v>
      </c>
      <c r="B37" s="326"/>
      <c r="C37" s="327"/>
      <c r="D37" s="328"/>
      <c r="E37" s="327"/>
      <c r="F37" s="329">
        <f t="shared" si="0"/>
        <v>0</v>
      </c>
      <c r="G37" s="531"/>
    </row>
    <row r="38" spans="1:7" s="110" customFormat="1" ht="18.75" customHeight="1" x14ac:dyDescent="0.2">
      <c r="A38" s="321" t="s">
        <v>259</v>
      </c>
      <c r="B38" s="326"/>
      <c r="C38" s="327"/>
      <c r="D38" s="328"/>
      <c r="E38" s="327"/>
      <c r="F38" s="329">
        <f t="shared" si="0"/>
        <v>0</v>
      </c>
      <c r="G38" s="531"/>
    </row>
    <row r="39" spans="1:7" s="110" customFormat="1" ht="18.75" customHeight="1" x14ac:dyDescent="0.2">
      <c r="A39" s="321" t="s">
        <v>260</v>
      </c>
      <c r="B39" s="326"/>
      <c r="C39" s="327"/>
      <c r="D39" s="328"/>
      <c r="E39" s="327"/>
      <c r="F39" s="329">
        <f t="shared" si="0"/>
        <v>0</v>
      </c>
      <c r="G39" s="531"/>
    </row>
    <row r="40" spans="1:7" s="110" customFormat="1" ht="18.75" customHeight="1" thickBot="1" x14ac:dyDescent="0.25">
      <c r="A40" s="330" t="s">
        <v>261</v>
      </c>
      <c r="B40" s="340"/>
      <c r="C40" s="341"/>
      <c r="D40" s="333"/>
      <c r="E40" s="341"/>
      <c r="F40" s="334">
        <f t="shared" si="0"/>
        <v>0</v>
      </c>
      <c r="G40" s="109"/>
    </row>
    <row r="41" spans="1:7" s="110" customFormat="1" ht="18.75" customHeight="1" thickBot="1" x14ac:dyDescent="0.25">
      <c r="A41" s="317" t="s">
        <v>262</v>
      </c>
      <c r="B41" s="317"/>
      <c r="C41" s="318">
        <f>C6+C32</f>
        <v>0</v>
      </c>
      <c r="D41" s="319"/>
      <c r="E41" s="318">
        <f>E6+E32</f>
        <v>0</v>
      </c>
      <c r="F41" s="335">
        <f t="shared" si="0"/>
        <v>0</v>
      </c>
      <c r="G41" s="109"/>
    </row>
    <row r="42" spans="1:7" ht="21" customHeight="1" x14ac:dyDescent="0.2"/>
    <row r="43" spans="1:7" ht="18.75" customHeight="1" x14ac:dyDescent="0.2">
      <c r="A43" s="528" t="s">
        <v>263</v>
      </c>
      <c r="B43" s="528"/>
      <c r="C43" s="528"/>
      <c r="D43" s="528"/>
      <c r="E43" s="528"/>
      <c r="F43" s="528"/>
      <c r="G43" s="106"/>
    </row>
    <row r="44" spans="1:7" ht="18.75" customHeight="1" thickBot="1" x14ac:dyDescent="0.25">
      <c r="A44" s="312" t="s">
        <v>235</v>
      </c>
      <c r="B44" s="313"/>
      <c r="C44" s="314" t="s">
        <v>236</v>
      </c>
      <c r="D44" s="315"/>
      <c r="E44" s="314" t="s">
        <v>237</v>
      </c>
      <c r="F44" s="316" t="s">
        <v>238</v>
      </c>
      <c r="G44" s="107"/>
    </row>
    <row r="45" spans="1:7" ht="18.75" customHeight="1" thickBot="1" x14ac:dyDescent="0.25">
      <c r="A45" s="342" t="s">
        <v>264</v>
      </c>
      <c r="B45" s="342"/>
      <c r="C45" s="318">
        <f>SUM(C46:C50)</f>
        <v>0</v>
      </c>
      <c r="D45" s="343"/>
      <c r="E45" s="318">
        <f>SUM(E46:E50)</f>
        <v>0</v>
      </c>
      <c r="F45" s="344">
        <f>C45-E45</f>
        <v>0</v>
      </c>
      <c r="G45" s="107"/>
    </row>
    <row r="46" spans="1:7" ht="18.75" customHeight="1" x14ac:dyDescent="0.2">
      <c r="A46" s="345" t="s">
        <v>265</v>
      </c>
      <c r="B46" s="346"/>
      <c r="C46" s="347"/>
      <c r="D46" s="348"/>
      <c r="E46" s="347"/>
      <c r="F46" s="349">
        <f t="shared" ref="F46:F59" si="1">C46-E46</f>
        <v>0</v>
      </c>
      <c r="G46" s="107"/>
    </row>
    <row r="47" spans="1:7" ht="18.75" customHeight="1" x14ac:dyDescent="0.2">
      <c r="A47" s="350" t="s">
        <v>266</v>
      </c>
      <c r="B47" s="351"/>
      <c r="C47" s="352"/>
      <c r="D47" s="353"/>
      <c r="E47" s="352"/>
      <c r="F47" s="354">
        <f t="shared" si="1"/>
        <v>0</v>
      </c>
      <c r="G47" s="107"/>
    </row>
    <row r="48" spans="1:7" ht="18.75" customHeight="1" x14ac:dyDescent="0.2">
      <c r="A48" s="350" t="s">
        <v>268</v>
      </c>
      <c r="B48" s="351"/>
      <c r="C48" s="352"/>
      <c r="D48" s="353"/>
      <c r="E48" s="352"/>
      <c r="F48" s="354">
        <f t="shared" si="1"/>
        <v>0</v>
      </c>
      <c r="G48" s="107"/>
    </row>
    <row r="49" spans="1:7" ht="18.75" customHeight="1" x14ac:dyDescent="0.2">
      <c r="A49" s="350" t="s">
        <v>267</v>
      </c>
      <c r="B49" s="351"/>
      <c r="C49" s="352"/>
      <c r="D49" s="353"/>
      <c r="E49" s="352"/>
      <c r="F49" s="354">
        <f t="shared" si="1"/>
        <v>0</v>
      </c>
      <c r="G49" s="107"/>
    </row>
    <row r="50" spans="1:7" ht="18.75" customHeight="1" thickBot="1" x14ac:dyDescent="0.25">
      <c r="A50" s="355" t="s">
        <v>269</v>
      </c>
      <c r="B50" s="356"/>
      <c r="C50" s="357"/>
      <c r="D50" s="358"/>
      <c r="E50" s="357"/>
      <c r="F50" s="359">
        <f t="shared" si="1"/>
        <v>0</v>
      </c>
      <c r="G50" s="107"/>
    </row>
    <row r="51" spans="1:7" ht="18.75" customHeight="1" thickBot="1" x14ac:dyDescent="0.25">
      <c r="A51" s="342" t="s">
        <v>270</v>
      </c>
      <c r="B51" s="342"/>
      <c r="C51" s="360">
        <f>SUM(C52:C58)</f>
        <v>0</v>
      </c>
      <c r="D51" s="343"/>
      <c r="E51" s="360">
        <f>SUM(E52:E58)</f>
        <v>0</v>
      </c>
      <c r="F51" s="344">
        <f t="shared" si="1"/>
        <v>0</v>
      </c>
      <c r="G51" s="107"/>
    </row>
    <row r="52" spans="1:7" ht="18.75" customHeight="1" x14ac:dyDescent="0.2">
      <c r="A52" s="345" t="s">
        <v>271</v>
      </c>
      <c r="B52" s="346"/>
      <c r="C52" s="347"/>
      <c r="D52" s="348"/>
      <c r="E52" s="347"/>
      <c r="F52" s="349">
        <f t="shared" si="1"/>
        <v>0</v>
      </c>
      <c r="G52" s="527"/>
    </row>
    <row r="53" spans="1:7" ht="18.75" customHeight="1" x14ac:dyDescent="0.2">
      <c r="A53" s="350" t="s">
        <v>408</v>
      </c>
      <c r="B53" s="351"/>
      <c r="C53" s="352"/>
      <c r="D53" s="353"/>
      <c r="E53" s="352"/>
      <c r="F53" s="354">
        <f t="shared" si="1"/>
        <v>0</v>
      </c>
      <c r="G53" s="527"/>
    </row>
    <row r="54" spans="1:7" ht="18.75" customHeight="1" x14ac:dyDescent="0.2">
      <c r="A54" s="350" t="s">
        <v>272</v>
      </c>
      <c r="B54" s="351"/>
      <c r="C54" s="352"/>
      <c r="D54" s="353"/>
      <c r="E54" s="352"/>
      <c r="F54" s="354">
        <f t="shared" si="1"/>
        <v>0</v>
      </c>
      <c r="G54" s="527"/>
    </row>
    <row r="55" spans="1:7" ht="18.75" customHeight="1" x14ac:dyDescent="0.2">
      <c r="A55" s="350" t="s">
        <v>273</v>
      </c>
      <c r="B55" s="351"/>
      <c r="C55" s="352"/>
      <c r="D55" s="353"/>
      <c r="E55" s="352"/>
      <c r="F55" s="354">
        <f t="shared" si="1"/>
        <v>0</v>
      </c>
      <c r="G55" s="527"/>
    </row>
    <row r="56" spans="1:7" ht="18.75" customHeight="1" x14ac:dyDescent="0.2">
      <c r="A56" s="350" t="s">
        <v>274</v>
      </c>
      <c r="B56" s="351"/>
      <c r="C56" s="352"/>
      <c r="D56" s="353"/>
      <c r="E56" s="352"/>
      <c r="F56" s="354">
        <f t="shared" si="1"/>
        <v>0</v>
      </c>
      <c r="G56" s="527"/>
    </row>
    <row r="57" spans="1:7" ht="18.75" customHeight="1" x14ac:dyDescent="0.2">
      <c r="A57" s="350" t="s">
        <v>275</v>
      </c>
      <c r="B57" s="351"/>
      <c r="C57" s="352"/>
      <c r="D57" s="353"/>
      <c r="E57" s="352"/>
      <c r="F57" s="354">
        <f t="shared" si="1"/>
        <v>0</v>
      </c>
      <c r="G57" s="527"/>
    </row>
    <row r="58" spans="1:7" ht="18.75" customHeight="1" thickBot="1" x14ac:dyDescent="0.25">
      <c r="A58" s="355" t="s">
        <v>276</v>
      </c>
      <c r="B58" s="356"/>
      <c r="C58" s="357"/>
      <c r="D58" s="358"/>
      <c r="E58" s="357"/>
      <c r="F58" s="359">
        <f t="shared" si="1"/>
        <v>0</v>
      </c>
      <c r="G58" s="107"/>
    </row>
    <row r="59" spans="1:7" ht="18.75" customHeight="1" thickBot="1" x14ac:dyDescent="0.25">
      <c r="A59" s="342" t="s">
        <v>277</v>
      </c>
      <c r="B59" s="342"/>
      <c r="C59" s="361">
        <f>C45+C51</f>
        <v>0</v>
      </c>
      <c r="D59" s="343"/>
      <c r="E59" s="361">
        <f>E45+E51</f>
        <v>0</v>
      </c>
      <c r="F59" s="344">
        <f t="shared" si="1"/>
        <v>0</v>
      </c>
      <c r="G59" s="107"/>
    </row>
    <row r="60" spans="1:7" ht="18.75" customHeight="1" x14ac:dyDescent="0.2">
      <c r="A60" s="529" t="s">
        <v>421</v>
      </c>
      <c r="B60" s="529"/>
      <c r="C60" s="529"/>
      <c r="D60" s="529"/>
      <c r="E60" s="529"/>
      <c r="F60" s="529"/>
      <c r="G60" s="106"/>
    </row>
    <row r="61" spans="1:7" ht="18.75" customHeight="1" thickBot="1" x14ac:dyDescent="0.25">
      <c r="A61" s="362" t="s">
        <v>235</v>
      </c>
      <c r="C61" s="363" t="s">
        <v>236</v>
      </c>
      <c r="D61" s="524" t="s">
        <v>237</v>
      </c>
      <c r="E61" s="525"/>
      <c r="F61" s="364" t="s">
        <v>238</v>
      </c>
      <c r="G61" s="107"/>
    </row>
    <row r="62" spans="1:7" ht="18.75" customHeight="1" thickBot="1" x14ac:dyDescent="0.25">
      <c r="A62" s="342" t="s">
        <v>409</v>
      </c>
      <c r="B62" s="342"/>
      <c r="C62" s="360">
        <f>SUM(C63:C66)</f>
        <v>0</v>
      </c>
      <c r="D62" s="343"/>
      <c r="E62" s="360">
        <f>SUM(E63:E66)</f>
        <v>0</v>
      </c>
      <c r="F62" s="344">
        <f>C62-E62</f>
        <v>0</v>
      </c>
      <c r="G62" s="107"/>
    </row>
    <row r="63" spans="1:7" ht="18.75" customHeight="1" x14ac:dyDescent="0.2">
      <c r="A63" s="350" t="s">
        <v>410</v>
      </c>
      <c r="B63" s="365"/>
      <c r="C63" s="366"/>
      <c r="D63" s="367"/>
      <c r="E63" s="366"/>
      <c r="F63" s="354">
        <f t="shared" ref="F63:F70" si="2">C63-E63</f>
        <v>0</v>
      </c>
      <c r="G63" s="527"/>
    </row>
    <row r="64" spans="1:7" ht="18.75" customHeight="1" x14ac:dyDescent="0.2">
      <c r="A64" s="350" t="s">
        <v>411</v>
      </c>
      <c r="B64" s="351"/>
      <c r="C64" s="352"/>
      <c r="D64" s="353"/>
      <c r="E64" s="352"/>
      <c r="F64" s="354">
        <f t="shared" si="2"/>
        <v>0</v>
      </c>
      <c r="G64" s="527"/>
    </row>
    <row r="65" spans="1:7" ht="18.75" customHeight="1" x14ac:dyDescent="0.2">
      <c r="A65" s="350" t="s">
        <v>412</v>
      </c>
      <c r="B65" s="351"/>
      <c r="C65" s="352"/>
      <c r="D65" s="353"/>
      <c r="E65" s="352"/>
      <c r="F65" s="354">
        <f t="shared" si="2"/>
        <v>0</v>
      </c>
      <c r="G65" s="527"/>
    </row>
    <row r="66" spans="1:7" ht="18.75" customHeight="1" thickBot="1" x14ac:dyDescent="0.25">
      <c r="A66" s="355" t="s">
        <v>413</v>
      </c>
      <c r="B66" s="356"/>
      <c r="C66" s="357"/>
      <c r="D66" s="358"/>
      <c r="E66" s="357"/>
      <c r="F66" s="359">
        <f t="shared" si="2"/>
        <v>0</v>
      </c>
      <c r="G66" s="107"/>
    </row>
    <row r="67" spans="1:7" ht="18.75" customHeight="1" thickBot="1" x14ac:dyDescent="0.25">
      <c r="A67" s="342" t="s">
        <v>414</v>
      </c>
      <c r="B67" s="342"/>
      <c r="C67" s="360">
        <f>C68</f>
        <v>0</v>
      </c>
      <c r="D67" s="343"/>
      <c r="E67" s="360">
        <f>E68</f>
        <v>0</v>
      </c>
      <c r="F67" s="344">
        <f t="shared" si="2"/>
        <v>0</v>
      </c>
      <c r="G67" s="107"/>
    </row>
    <row r="68" spans="1:7" ht="18.75" customHeight="1" thickBot="1" x14ac:dyDescent="0.25">
      <c r="A68" s="350" t="s">
        <v>415</v>
      </c>
      <c r="B68" s="351"/>
      <c r="C68" s="352"/>
      <c r="D68" s="353"/>
      <c r="E68" s="352"/>
      <c r="F68" s="354">
        <f t="shared" si="2"/>
        <v>0</v>
      </c>
      <c r="G68" s="107"/>
    </row>
    <row r="69" spans="1:7" ht="18.75" customHeight="1" thickBot="1" x14ac:dyDescent="0.25">
      <c r="A69" s="342" t="s">
        <v>416</v>
      </c>
      <c r="B69" s="342"/>
      <c r="C69" s="368">
        <f>C62+C67</f>
        <v>0</v>
      </c>
      <c r="D69" s="343"/>
      <c r="E69" s="368">
        <f>E62+E67</f>
        <v>0</v>
      </c>
      <c r="F69" s="344">
        <f t="shared" si="2"/>
        <v>0</v>
      </c>
      <c r="G69" s="107"/>
    </row>
    <row r="70" spans="1:7" ht="18.75" customHeight="1" thickBot="1" x14ac:dyDescent="0.25">
      <c r="A70" s="342" t="s">
        <v>476</v>
      </c>
      <c r="B70" s="342"/>
      <c r="C70" s="368">
        <f>C59+C69</f>
        <v>0</v>
      </c>
      <c r="D70" s="343"/>
      <c r="E70" s="368">
        <f>E59+E69</f>
        <v>0</v>
      </c>
      <c r="F70" s="344">
        <f t="shared" si="2"/>
        <v>0</v>
      </c>
      <c r="G70" s="107"/>
    </row>
    <row r="71" spans="1:7" ht="6" customHeight="1" x14ac:dyDescent="0.2"/>
    <row r="72" spans="1:7" x14ac:dyDescent="0.2">
      <c r="A72" s="115" t="s">
        <v>279</v>
      </c>
      <c r="B72" s="115"/>
      <c r="C72" s="116"/>
      <c r="D72" s="116"/>
      <c r="E72" s="116"/>
      <c r="F72" s="116"/>
    </row>
    <row r="73" spans="1:7" x14ac:dyDescent="0.2">
      <c r="A73" s="115" t="s">
        <v>280</v>
      </c>
      <c r="B73" s="115"/>
      <c r="C73" s="116"/>
      <c r="D73" s="116"/>
      <c r="E73" s="116"/>
      <c r="F73" s="116"/>
    </row>
    <row r="74" spans="1:7" x14ac:dyDescent="0.2">
      <c r="A74" s="115" t="s">
        <v>281</v>
      </c>
      <c r="B74" s="115"/>
      <c r="C74" s="116"/>
      <c r="D74" s="116"/>
      <c r="E74" s="116"/>
      <c r="F74" s="116"/>
    </row>
    <row r="75" spans="1:7" x14ac:dyDescent="0.2">
      <c r="A75" s="115" t="s">
        <v>282</v>
      </c>
      <c r="B75" s="115"/>
      <c r="C75" s="116"/>
      <c r="D75" s="116"/>
      <c r="E75" s="116"/>
      <c r="F75" s="116"/>
    </row>
    <row r="76" spans="1:7" x14ac:dyDescent="0.2">
      <c r="A76" s="115" t="s">
        <v>309</v>
      </c>
      <c r="B76" s="115"/>
      <c r="C76" s="116"/>
      <c r="D76" s="116"/>
      <c r="E76" s="116"/>
      <c r="F76" s="116"/>
    </row>
    <row r="77" spans="1:7" x14ac:dyDescent="0.2">
      <c r="A77" s="115" t="s">
        <v>310</v>
      </c>
      <c r="B77" s="115"/>
      <c r="C77" s="116"/>
      <c r="D77" s="116"/>
      <c r="E77" s="116"/>
      <c r="F77" s="116"/>
    </row>
    <row r="78" spans="1:7" x14ac:dyDescent="0.2">
      <c r="A78" s="115" t="s">
        <v>311</v>
      </c>
      <c r="B78" s="115"/>
      <c r="C78" s="116"/>
      <c r="D78" s="116"/>
      <c r="E78" s="116"/>
      <c r="F78" s="116"/>
    </row>
    <row r="79" spans="1:7" x14ac:dyDescent="0.2">
      <c r="A79" s="115" t="s">
        <v>312</v>
      </c>
      <c r="B79" s="115"/>
      <c r="C79" s="116"/>
      <c r="D79" s="116"/>
      <c r="E79" s="116"/>
      <c r="F79" s="116"/>
    </row>
    <row r="80" spans="1:7" x14ac:dyDescent="0.2">
      <c r="A80" s="115" t="s">
        <v>313</v>
      </c>
      <c r="B80" s="115"/>
      <c r="C80" s="116"/>
      <c r="D80" s="116"/>
      <c r="E80" s="116"/>
      <c r="F80" s="116"/>
    </row>
    <row r="81" spans="1:6" x14ac:dyDescent="0.2">
      <c r="A81" s="115" t="s">
        <v>398</v>
      </c>
      <c r="B81" s="115"/>
      <c r="C81" s="116"/>
      <c r="D81" s="116"/>
      <c r="E81" s="116"/>
      <c r="F81" s="116"/>
    </row>
    <row r="82" spans="1:6" x14ac:dyDescent="0.2">
      <c r="A82" s="115" t="s">
        <v>400</v>
      </c>
      <c r="B82" s="115"/>
      <c r="C82" s="116"/>
      <c r="D82" s="116"/>
      <c r="E82" s="116"/>
      <c r="F82" s="116"/>
    </row>
    <row r="83" spans="1:6" ht="13.5" customHeight="1" x14ac:dyDescent="0.2">
      <c r="A83" s="115" t="s">
        <v>399</v>
      </c>
      <c r="B83" s="115"/>
      <c r="C83" s="116"/>
      <c r="D83" s="116"/>
      <c r="E83" s="116"/>
      <c r="F83" s="116"/>
    </row>
    <row r="84" spans="1:6" x14ac:dyDescent="0.2">
      <c r="A84" s="115"/>
      <c r="B84" s="115"/>
      <c r="C84" s="116"/>
      <c r="D84" s="116"/>
      <c r="E84" s="116"/>
      <c r="F84" s="116"/>
    </row>
    <row r="85" spans="1:6" ht="50.15" customHeight="1" x14ac:dyDescent="0.2">
      <c r="A85" s="523" t="s">
        <v>283</v>
      </c>
      <c r="B85" s="523"/>
      <c r="C85" s="523"/>
      <c r="D85" s="523"/>
      <c r="E85" s="523"/>
      <c r="F85" s="523"/>
    </row>
  </sheetData>
  <mergeCells count="10">
    <mergeCell ref="A85:F85"/>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topLeftCell="A21" zoomScaleNormal="100" zoomScaleSheetLayoutView="100" workbookViewId="0">
      <selection activeCell="B4" sqref="B4"/>
    </sheetView>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369" t="s">
        <v>520</v>
      </c>
    </row>
    <row r="4" spans="1:10" ht="13.5" thickBot="1" x14ac:dyDescent="0.25">
      <c r="I4" s="115" t="s">
        <v>204</v>
      </c>
    </row>
    <row r="5" spans="1:10" x14ac:dyDescent="0.2">
      <c r="A5" s="532" t="s">
        <v>429</v>
      </c>
      <c r="B5" s="533"/>
      <c r="C5" s="370" t="s">
        <v>430</v>
      </c>
      <c r="D5" s="371" t="s">
        <v>431</v>
      </c>
      <c r="E5" s="370" t="s">
        <v>432</v>
      </c>
      <c r="F5" s="370" t="s">
        <v>433</v>
      </c>
      <c r="G5" s="371" t="s">
        <v>434</v>
      </c>
      <c r="H5" s="370" t="s">
        <v>435</v>
      </c>
      <c r="I5" s="372" t="s">
        <v>436</v>
      </c>
      <c r="J5" s="195"/>
    </row>
    <row r="6" spans="1:10" ht="13.5" thickBot="1" x14ac:dyDescent="0.25">
      <c r="A6" s="373"/>
      <c r="B6" s="374"/>
      <c r="C6" s="375"/>
      <c r="D6" s="374"/>
      <c r="E6" s="375"/>
      <c r="F6" s="375" t="s">
        <v>482</v>
      </c>
      <c r="G6" s="374" t="s">
        <v>437</v>
      </c>
      <c r="H6" s="375" t="s">
        <v>483</v>
      </c>
      <c r="I6" s="376"/>
      <c r="J6" s="195"/>
    </row>
    <row r="7" spans="1:10" ht="15" customHeight="1" x14ac:dyDescent="0.2">
      <c r="A7" s="534" t="s">
        <v>438</v>
      </c>
      <c r="B7" s="196" t="s">
        <v>439</v>
      </c>
      <c r="C7" s="377"/>
      <c r="D7" s="378"/>
      <c r="E7" s="377"/>
      <c r="F7" s="377">
        <f>C7+D7-E7</f>
        <v>0</v>
      </c>
      <c r="G7" s="379"/>
      <c r="H7" s="377">
        <f>F7-G7</f>
        <v>0</v>
      </c>
      <c r="I7" s="380"/>
      <c r="J7" s="195"/>
    </row>
    <row r="8" spans="1:10" ht="15" customHeight="1" x14ac:dyDescent="0.2">
      <c r="A8" s="522"/>
      <c r="B8" s="198" t="s">
        <v>440</v>
      </c>
      <c r="C8" s="381"/>
      <c r="D8" s="382"/>
      <c r="E8" s="381"/>
      <c r="F8" s="381">
        <f t="shared" ref="F8:F13" si="0">C8+D8-E8</f>
        <v>0</v>
      </c>
      <c r="G8" s="382"/>
      <c r="H8" s="381">
        <f t="shared" ref="H8:H13" si="1">F8-G8</f>
        <v>0</v>
      </c>
      <c r="I8" s="383"/>
      <c r="J8" s="195"/>
    </row>
    <row r="9" spans="1:10" ht="15" customHeight="1" x14ac:dyDescent="0.2">
      <c r="A9" s="522"/>
      <c r="B9" s="198" t="s">
        <v>441</v>
      </c>
      <c r="C9" s="381"/>
      <c r="D9" s="382"/>
      <c r="E9" s="381"/>
      <c r="F9" s="381">
        <f t="shared" si="0"/>
        <v>0</v>
      </c>
      <c r="G9" s="382"/>
      <c r="H9" s="381">
        <f t="shared" si="1"/>
        <v>0</v>
      </c>
      <c r="I9" s="383"/>
      <c r="J9" s="195"/>
    </row>
    <row r="10" spans="1:10" ht="15" customHeight="1" x14ac:dyDescent="0.2">
      <c r="A10" s="522"/>
      <c r="B10" s="198" t="s">
        <v>442</v>
      </c>
      <c r="C10" s="381"/>
      <c r="D10" s="382"/>
      <c r="E10" s="381"/>
      <c r="F10" s="381">
        <f t="shared" si="0"/>
        <v>0</v>
      </c>
      <c r="G10" s="382"/>
      <c r="H10" s="381">
        <f t="shared" si="1"/>
        <v>0</v>
      </c>
      <c r="I10" s="383"/>
      <c r="J10" s="195"/>
    </row>
    <row r="11" spans="1:10" ht="15" customHeight="1" x14ac:dyDescent="0.2">
      <c r="A11" s="522"/>
      <c r="B11" s="198" t="s">
        <v>443</v>
      </c>
      <c r="C11" s="381"/>
      <c r="D11" s="382"/>
      <c r="E11" s="381"/>
      <c r="F11" s="381">
        <f t="shared" si="0"/>
        <v>0</v>
      </c>
      <c r="G11" s="384"/>
      <c r="H11" s="381">
        <f t="shared" si="1"/>
        <v>0</v>
      </c>
      <c r="I11" s="383"/>
      <c r="J11" s="195"/>
    </row>
    <row r="12" spans="1:10" ht="15" customHeight="1" x14ac:dyDescent="0.2">
      <c r="A12" s="522"/>
      <c r="B12" s="198" t="s">
        <v>444</v>
      </c>
      <c r="C12" s="381"/>
      <c r="D12" s="382"/>
      <c r="E12" s="381"/>
      <c r="F12" s="381">
        <f t="shared" si="0"/>
        <v>0</v>
      </c>
      <c r="G12" s="382"/>
      <c r="H12" s="381">
        <f t="shared" si="1"/>
        <v>0</v>
      </c>
      <c r="I12" s="383"/>
      <c r="J12" s="195"/>
    </row>
    <row r="13" spans="1:10" ht="15" customHeight="1" x14ac:dyDescent="0.2">
      <c r="A13" s="522"/>
      <c r="B13" s="198" t="s">
        <v>445</v>
      </c>
      <c r="C13" s="381"/>
      <c r="D13" s="382"/>
      <c r="E13" s="381"/>
      <c r="F13" s="381">
        <f t="shared" si="0"/>
        <v>0</v>
      </c>
      <c r="G13" s="384"/>
      <c r="H13" s="381">
        <f t="shared" si="1"/>
        <v>0</v>
      </c>
      <c r="I13" s="383"/>
      <c r="J13" s="195"/>
    </row>
    <row r="14" spans="1:10" ht="15" customHeight="1" thickBot="1" x14ac:dyDescent="0.25">
      <c r="A14" s="535"/>
      <c r="B14" s="385" t="s">
        <v>446</v>
      </c>
      <c r="C14" s="386">
        <f t="shared" ref="C14:H14" si="2">SUM(C7:C13)</f>
        <v>0</v>
      </c>
      <c r="D14" s="387">
        <f t="shared" si="2"/>
        <v>0</v>
      </c>
      <c r="E14" s="386">
        <f t="shared" si="2"/>
        <v>0</v>
      </c>
      <c r="F14" s="386">
        <f t="shared" si="2"/>
        <v>0</v>
      </c>
      <c r="G14" s="387">
        <f t="shared" si="2"/>
        <v>0</v>
      </c>
      <c r="H14" s="386">
        <f t="shared" si="2"/>
        <v>0</v>
      </c>
      <c r="I14" s="388"/>
      <c r="J14" s="195"/>
    </row>
    <row r="15" spans="1:10" ht="15" customHeight="1" x14ac:dyDescent="0.2">
      <c r="A15" s="534" t="s">
        <v>447</v>
      </c>
      <c r="B15" s="196" t="s">
        <v>448</v>
      </c>
      <c r="C15" s="377"/>
      <c r="D15" s="378"/>
      <c r="E15" s="377"/>
      <c r="F15" s="377">
        <f t="shared" ref="F15:F20" si="3">C15+D15-E15</f>
        <v>0</v>
      </c>
      <c r="G15" s="379"/>
      <c r="H15" s="377">
        <f t="shared" ref="H15:H30" si="4">F15-G15</f>
        <v>0</v>
      </c>
      <c r="I15" s="380"/>
      <c r="J15" s="195"/>
    </row>
    <row r="16" spans="1:10" ht="15" customHeight="1" x14ac:dyDescent="0.2">
      <c r="A16" s="522"/>
      <c r="B16" s="198" t="s">
        <v>449</v>
      </c>
      <c r="C16" s="381"/>
      <c r="D16" s="382"/>
      <c r="E16" s="381"/>
      <c r="F16" s="381">
        <f t="shared" si="3"/>
        <v>0</v>
      </c>
      <c r="G16" s="382"/>
      <c r="H16" s="381">
        <f t="shared" si="4"/>
        <v>0</v>
      </c>
      <c r="I16" s="383"/>
      <c r="J16" s="195"/>
    </row>
    <row r="17" spans="1:10" ht="15" customHeight="1" x14ac:dyDescent="0.2">
      <c r="A17" s="522"/>
      <c r="B17" s="198" t="s">
        <v>450</v>
      </c>
      <c r="C17" s="381"/>
      <c r="D17" s="382"/>
      <c r="E17" s="381"/>
      <c r="F17" s="381">
        <f t="shared" si="3"/>
        <v>0</v>
      </c>
      <c r="G17" s="382"/>
      <c r="H17" s="381">
        <f t="shared" si="4"/>
        <v>0</v>
      </c>
      <c r="I17" s="383"/>
      <c r="J17" s="195"/>
    </row>
    <row r="18" spans="1:10" ht="15" customHeight="1" x14ac:dyDescent="0.2">
      <c r="A18" s="522"/>
      <c r="B18" s="198" t="s">
        <v>451</v>
      </c>
      <c r="C18" s="381"/>
      <c r="D18" s="382"/>
      <c r="E18" s="381"/>
      <c r="F18" s="381">
        <f t="shared" si="3"/>
        <v>0</v>
      </c>
      <c r="G18" s="382"/>
      <c r="H18" s="381">
        <f t="shared" si="4"/>
        <v>0</v>
      </c>
      <c r="I18" s="383"/>
      <c r="J18" s="195"/>
    </row>
    <row r="19" spans="1:10" ht="15" customHeight="1" x14ac:dyDescent="0.2">
      <c r="A19" s="522"/>
      <c r="B19" s="198" t="s">
        <v>452</v>
      </c>
      <c r="C19" s="381"/>
      <c r="D19" s="382"/>
      <c r="E19" s="381"/>
      <c r="F19" s="381">
        <f t="shared" si="3"/>
        <v>0</v>
      </c>
      <c r="G19" s="384"/>
      <c r="H19" s="381">
        <f t="shared" si="4"/>
        <v>0</v>
      </c>
      <c r="I19" s="383"/>
      <c r="J19" s="195"/>
    </row>
    <row r="20" spans="1:10" ht="15" customHeight="1" x14ac:dyDescent="0.2">
      <c r="A20" s="522"/>
      <c r="B20" s="198" t="s">
        <v>453</v>
      </c>
      <c r="C20" s="381"/>
      <c r="D20" s="382"/>
      <c r="E20" s="381"/>
      <c r="F20" s="381">
        <f t="shared" si="3"/>
        <v>0</v>
      </c>
      <c r="G20" s="382"/>
      <c r="H20" s="381">
        <f t="shared" si="4"/>
        <v>0</v>
      </c>
      <c r="I20" s="383"/>
      <c r="J20" s="195"/>
    </row>
    <row r="21" spans="1:10" ht="15" customHeight="1" thickBot="1" x14ac:dyDescent="0.25">
      <c r="A21" s="535"/>
      <c r="B21" s="385" t="s">
        <v>454</v>
      </c>
      <c r="C21" s="386">
        <f t="shared" ref="C21:H21" si="5">SUM(C15:C20)</f>
        <v>0</v>
      </c>
      <c r="D21" s="387">
        <f t="shared" si="5"/>
        <v>0</v>
      </c>
      <c r="E21" s="386">
        <f t="shared" si="5"/>
        <v>0</v>
      </c>
      <c r="F21" s="386">
        <f t="shared" si="5"/>
        <v>0</v>
      </c>
      <c r="G21" s="387">
        <f t="shared" si="5"/>
        <v>0</v>
      </c>
      <c r="H21" s="386">
        <f t="shared" si="5"/>
        <v>0</v>
      </c>
      <c r="I21" s="388"/>
      <c r="J21" s="195"/>
    </row>
    <row r="22" spans="1:10" ht="15" customHeight="1" x14ac:dyDescent="0.2">
      <c r="A22" s="534" t="s">
        <v>455</v>
      </c>
      <c r="B22" s="196" t="s">
        <v>456</v>
      </c>
      <c r="C22" s="377"/>
      <c r="D22" s="378"/>
      <c r="E22" s="377"/>
      <c r="F22" s="377">
        <f t="shared" ref="F22:F30" si="6">C22+D22-E22</f>
        <v>0</v>
      </c>
      <c r="G22" s="378"/>
      <c r="H22" s="377">
        <f t="shared" si="4"/>
        <v>0</v>
      </c>
      <c r="I22" s="380"/>
      <c r="J22" s="195"/>
    </row>
    <row r="23" spans="1:10" ht="15" customHeight="1" x14ac:dyDescent="0.2">
      <c r="A23" s="522"/>
      <c r="B23" s="198" t="s">
        <v>457</v>
      </c>
      <c r="C23" s="381"/>
      <c r="D23" s="382"/>
      <c r="E23" s="381"/>
      <c r="F23" s="381">
        <f t="shared" si="6"/>
        <v>0</v>
      </c>
      <c r="G23" s="382"/>
      <c r="H23" s="381">
        <f t="shared" si="4"/>
        <v>0</v>
      </c>
      <c r="I23" s="383"/>
      <c r="J23" s="195"/>
    </row>
    <row r="24" spans="1:10" ht="15" customHeight="1" x14ac:dyDescent="0.2">
      <c r="A24" s="522"/>
      <c r="B24" s="198" t="s">
        <v>458</v>
      </c>
      <c r="C24" s="381"/>
      <c r="D24" s="382"/>
      <c r="E24" s="381"/>
      <c r="F24" s="381">
        <f t="shared" si="6"/>
        <v>0</v>
      </c>
      <c r="G24" s="382"/>
      <c r="H24" s="381">
        <f t="shared" si="4"/>
        <v>0</v>
      </c>
      <c r="I24" s="383"/>
      <c r="J24" s="195"/>
    </row>
    <row r="25" spans="1:10" ht="15" customHeight="1" x14ac:dyDescent="0.2">
      <c r="A25" s="522"/>
      <c r="B25" s="198" t="s">
        <v>459</v>
      </c>
      <c r="C25" s="381"/>
      <c r="D25" s="382"/>
      <c r="E25" s="381"/>
      <c r="F25" s="381">
        <f t="shared" si="6"/>
        <v>0</v>
      </c>
      <c r="G25" s="382"/>
      <c r="H25" s="381">
        <f t="shared" si="4"/>
        <v>0</v>
      </c>
      <c r="I25" s="383"/>
      <c r="J25" s="197"/>
    </row>
    <row r="26" spans="1:10" ht="15" customHeight="1" x14ac:dyDescent="0.2">
      <c r="A26" s="522"/>
      <c r="B26" s="198" t="s">
        <v>460</v>
      </c>
      <c r="C26" s="381"/>
      <c r="D26" s="382"/>
      <c r="E26" s="381"/>
      <c r="F26" s="381">
        <f t="shared" si="6"/>
        <v>0</v>
      </c>
      <c r="G26" s="382"/>
      <c r="H26" s="381">
        <f t="shared" si="4"/>
        <v>0</v>
      </c>
      <c r="I26" s="383"/>
      <c r="J26" s="195"/>
    </row>
    <row r="27" spans="1:10" ht="15" customHeight="1" x14ac:dyDescent="0.2">
      <c r="A27" s="522"/>
      <c r="B27" s="198" t="s">
        <v>461</v>
      </c>
      <c r="C27" s="381"/>
      <c r="D27" s="382"/>
      <c r="E27" s="381"/>
      <c r="F27" s="381">
        <f t="shared" si="6"/>
        <v>0</v>
      </c>
      <c r="G27" s="382"/>
      <c r="H27" s="381">
        <f t="shared" si="4"/>
        <v>0</v>
      </c>
      <c r="I27" s="383"/>
      <c r="J27" s="195"/>
    </row>
    <row r="28" spans="1:10" ht="15" customHeight="1" x14ac:dyDescent="0.2">
      <c r="A28" s="522"/>
      <c r="B28" s="198" t="s">
        <v>462</v>
      </c>
      <c r="C28" s="381"/>
      <c r="D28" s="382"/>
      <c r="E28" s="381"/>
      <c r="F28" s="381">
        <f t="shared" si="6"/>
        <v>0</v>
      </c>
      <c r="G28" s="382"/>
      <c r="H28" s="381">
        <f t="shared" si="4"/>
        <v>0</v>
      </c>
      <c r="I28" s="383"/>
      <c r="J28" s="195"/>
    </row>
    <row r="29" spans="1:10" ht="15" customHeight="1" x14ac:dyDescent="0.2">
      <c r="A29" s="522"/>
      <c r="B29" s="198" t="s">
        <v>463</v>
      </c>
      <c r="C29" s="381"/>
      <c r="D29" s="382"/>
      <c r="E29" s="381"/>
      <c r="F29" s="381">
        <f t="shared" si="6"/>
        <v>0</v>
      </c>
      <c r="G29" s="382"/>
      <c r="H29" s="381">
        <f t="shared" si="4"/>
        <v>0</v>
      </c>
      <c r="I29" s="383"/>
      <c r="J29" s="197"/>
    </row>
    <row r="30" spans="1:10" ht="15" customHeight="1" x14ac:dyDescent="0.2">
      <c r="A30" s="522"/>
      <c r="B30" s="198" t="s">
        <v>464</v>
      </c>
      <c r="C30" s="381"/>
      <c r="D30" s="382"/>
      <c r="E30" s="381"/>
      <c r="F30" s="381">
        <f t="shared" si="6"/>
        <v>0</v>
      </c>
      <c r="G30" s="382"/>
      <c r="H30" s="381">
        <f t="shared" si="4"/>
        <v>0</v>
      </c>
      <c r="I30" s="383"/>
      <c r="J30" s="107"/>
    </row>
    <row r="31" spans="1:10" ht="15" customHeight="1" thickBot="1" x14ac:dyDescent="0.25">
      <c r="A31" s="535"/>
      <c r="B31" s="385" t="s">
        <v>465</v>
      </c>
      <c r="C31" s="386">
        <f t="shared" ref="C31:H31" si="7">SUM(C22:C30)</f>
        <v>0</v>
      </c>
      <c r="D31" s="387">
        <f t="shared" si="7"/>
        <v>0</v>
      </c>
      <c r="E31" s="386">
        <f t="shared" si="7"/>
        <v>0</v>
      </c>
      <c r="F31" s="386">
        <f t="shared" si="7"/>
        <v>0</v>
      </c>
      <c r="G31" s="387">
        <f t="shared" si="7"/>
        <v>0</v>
      </c>
      <c r="H31" s="386">
        <f t="shared" si="7"/>
        <v>0</v>
      </c>
      <c r="I31" s="388" t="s">
        <v>233</v>
      </c>
      <c r="J31" s="197"/>
    </row>
    <row r="32" spans="1:10" ht="15" customHeight="1" thickBot="1" x14ac:dyDescent="0.25">
      <c r="A32" s="536" t="s">
        <v>466</v>
      </c>
      <c r="B32" s="537"/>
      <c r="C32" s="389">
        <f t="shared" ref="C32:H32" si="8">C14+C21+C31</f>
        <v>0</v>
      </c>
      <c r="D32" s="390">
        <f t="shared" si="8"/>
        <v>0</v>
      </c>
      <c r="E32" s="389">
        <f t="shared" si="8"/>
        <v>0</v>
      </c>
      <c r="F32" s="389">
        <f t="shared" si="8"/>
        <v>0</v>
      </c>
      <c r="G32" s="390">
        <f t="shared" si="8"/>
        <v>0</v>
      </c>
      <c r="H32" s="389">
        <f t="shared" si="8"/>
        <v>0</v>
      </c>
      <c r="I32" s="391" t="s">
        <v>233</v>
      </c>
      <c r="J32" s="197"/>
    </row>
    <row r="33" spans="2:2" ht="9" customHeight="1" x14ac:dyDescent="0.2"/>
    <row r="34" spans="2:2" x14ac:dyDescent="0.2">
      <c r="B34" s="392" t="s">
        <v>467</v>
      </c>
    </row>
    <row r="35" spans="2:2" x14ac:dyDescent="0.2">
      <c r="B35" s="392" t="s">
        <v>468</v>
      </c>
    </row>
    <row r="36" spans="2:2" x14ac:dyDescent="0.2">
      <c r="B36" s="392" t="s">
        <v>469</v>
      </c>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K32"/>
  <sheetViews>
    <sheetView view="pageBreakPreview" topLeftCell="A17" zoomScaleNormal="100" zoomScaleSheetLayoutView="100" workbookViewId="0">
      <selection activeCell="D3" sqref="D3"/>
    </sheetView>
  </sheetViews>
  <sheetFormatPr defaultRowHeight="13" x14ac:dyDescent="0.2"/>
  <cols>
    <col min="1" max="1" width="3.08984375" customWidth="1"/>
    <col min="2" max="2" width="4.453125" customWidth="1"/>
    <col min="3" max="3" width="18.36328125" customWidth="1"/>
    <col min="4" max="7" width="17.36328125" customWidth="1"/>
    <col min="8" max="8" width="6.36328125" customWidth="1"/>
    <col min="9" max="9" width="10.90625" customWidth="1"/>
    <col min="10" max="10" width="20.7265625" customWidth="1"/>
  </cols>
  <sheetData>
    <row r="2" spans="1:11" ht="23.5" x14ac:dyDescent="0.2">
      <c r="A2" s="369" t="s">
        <v>521</v>
      </c>
    </row>
    <row r="4" spans="1:11" ht="13.5" thickBot="1" x14ac:dyDescent="0.25">
      <c r="J4" s="115" t="s">
        <v>494</v>
      </c>
    </row>
    <row r="5" spans="1:11" x14ac:dyDescent="0.2">
      <c r="A5" s="532" t="s">
        <v>486</v>
      </c>
      <c r="B5" s="538"/>
      <c r="C5" s="539"/>
      <c r="D5" s="370" t="s">
        <v>481</v>
      </c>
      <c r="E5" s="371" t="s">
        <v>431</v>
      </c>
      <c r="F5" s="370" t="s">
        <v>432</v>
      </c>
      <c r="G5" s="370" t="s">
        <v>433</v>
      </c>
      <c r="H5" s="371" t="s">
        <v>484</v>
      </c>
      <c r="I5" s="370" t="s">
        <v>485</v>
      </c>
      <c r="J5" s="372" t="s">
        <v>436</v>
      </c>
      <c r="K5" s="195"/>
    </row>
    <row r="6" spans="1:11" ht="13.5" thickBot="1" x14ac:dyDescent="0.25">
      <c r="A6" s="393"/>
      <c r="B6" s="394"/>
      <c r="C6" s="395"/>
      <c r="D6" s="375"/>
      <c r="E6" s="374"/>
      <c r="F6" s="375"/>
      <c r="G6" s="375" t="s">
        <v>482</v>
      </c>
      <c r="H6" s="374"/>
      <c r="I6" s="375"/>
      <c r="J6" s="376"/>
      <c r="K6" s="195"/>
    </row>
    <row r="7" spans="1:11" ht="17.149999999999999" customHeight="1" x14ac:dyDescent="0.2">
      <c r="A7" s="544" t="s">
        <v>487</v>
      </c>
      <c r="B7" s="545" t="s">
        <v>489</v>
      </c>
      <c r="C7" s="199"/>
      <c r="D7" s="377"/>
      <c r="E7" s="378"/>
      <c r="F7" s="377"/>
      <c r="G7" s="377">
        <f>D7+E7-F7</f>
        <v>0</v>
      </c>
      <c r="H7" s="396"/>
      <c r="I7" s="397"/>
      <c r="J7" s="380"/>
      <c r="K7" s="195"/>
    </row>
    <row r="8" spans="1:11" ht="17.149999999999999" customHeight="1" x14ac:dyDescent="0.2">
      <c r="A8" s="506"/>
      <c r="B8" s="546"/>
      <c r="C8" s="398"/>
      <c r="D8" s="381"/>
      <c r="E8" s="382"/>
      <c r="F8" s="381"/>
      <c r="G8" s="381">
        <f>D8+E8-F8</f>
        <v>0</v>
      </c>
      <c r="H8" s="399"/>
      <c r="I8" s="400"/>
      <c r="J8" s="383"/>
      <c r="K8" s="195"/>
    </row>
    <row r="9" spans="1:11" ht="17.149999999999999" customHeight="1" thickBot="1" x14ac:dyDescent="0.25">
      <c r="A9" s="506"/>
      <c r="B9" s="547"/>
      <c r="C9" s="401" t="s">
        <v>492</v>
      </c>
      <c r="D9" s="386">
        <f>SUM(D7:D8)</f>
        <v>0</v>
      </c>
      <c r="E9" s="387">
        <f>SUM(E7:E8)</f>
        <v>0</v>
      </c>
      <c r="F9" s="386">
        <f>SUM(F7:F8)</f>
        <v>0</v>
      </c>
      <c r="G9" s="386">
        <f>SUM(G7:G8)</f>
        <v>0</v>
      </c>
      <c r="H9" s="402"/>
      <c r="I9" s="403"/>
      <c r="J9" s="388"/>
      <c r="K9" s="195"/>
    </row>
    <row r="10" spans="1:11" ht="17.149999999999999" customHeight="1" x14ac:dyDescent="0.2">
      <c r="A10" s="506"/>
      <c r="B10" s="545" t="s">
        <v>490</v>
      </c>
      <c r="C10" s="404"/>
      <c r="D10" s="405"/>
      <c r="E10" s="406"/>
      <c r="F10" s="405"/>
      <c r="G10" s="405">
        <f>D10+E10-F10</f>
        <v>0</v>
      </c>
      <c r="H10" s="407"/>
      <c r="I10" s="408"/>
      <c r="J10" s="409"/>
      <c r="K10" s="195"/>
    </row>
    <row r="11" spans="1:11" ht="17.149999999999999" customHeight="1" x14ac:dyDescent="0.2">
      <c r="A11" s="506"/>
      <c r="B11" s="546"/>
      <c r="C11" s="398"/>
      <c r="D11" s="381"/>
      <c r="E11" s="382"/>
      <c r="F11" s="381"/>
      <c r="G11" s="381">
        <f>D11+E11-F11</f>
        <v>0</v>
      </c>
      <c r="H11" s="410"/>
      <c r="I11" s="400"/>
      <c r="J11" s="383"/>
      <c r="K11" s="195"/>
    </row>
    <row r="12" spans="1:11" ht="17.149999999999999" customHeight="1" thickBot="1" x14ac:dyDescent="0.25">
      <c r="A12" s="506"/>
      <c r="B12" s="547"/>
      <c r="C12" s="401" t="s">
        <v>492</v>
      </c>
      <c r="D12" s="386">
        <f>SUM(D10:D11)</f>
        <v>0</v>
      </c>
      <c r="E12" s="387">
        <f>SUM(E10:E11)</f>
        <v>0</v>
      </c>
      <c r="F12" s="386">
        <f>SUM(F10:F11)</f>
        <v>0</v>
      </c>
      <c r="G12" s="386">
        <f>SUM(G10:G11)</f>
        <v>0</v>
      </c>
      <c r="H12" s="402"/>
      <c r="I12" s="403"/>
      <c r="J12" s="388"/>
      <c r="K12" s="195"/>
    </row>
    <row r="13" spans="1:11" ht="17.149999999999999" customHeight="1" x14ac:dyDescent="0.2">
      <c r="A13" s="506"/>
      <c r="B13" s="548" t="s">
        <v>491</v>
      </c>
      <c r="C13" s="404"/>
      <c r="D13" s="405"/>
      <c r="E13" s="406"/>
      <c r="F13" s="405"/>
      <c r="G13" s="405">
        <f>D13+E13-F13</f>
        <v>0</v>
      </c>
      <c r="H13" s="411"/>
      <c r="I13" s="408"/>
      <c r="J13" s="409"/>
      <c r="K13" s="195"/>
    </row>
    <row r="14" spans="1:11" ht="17.149999999999999" customHeight="1" x14ac:dyDescent="0.2">
      <c r="A14" s="506"/>
      <c r="B14" s="549"/>
      <c r="C14" s="398"/>
      <c r="D14" s="381"/>
      <c r="E14" s="382"/>
      <c r="F14" s="381"/>
      <c r="G14" s="381">
        <f>D14+E14-F14</f>
        <v>0</v>
      </c>
      <c r="H14" s="410"/>
      <c r="I14" s="400"/>
      <c r="J14" s="383"/>
      <c r="K14" s="195"/>
    </row>
    <row r="15" spans="1:11" ht="17.149999999999999" customHeight="1" thickBot="1" x14ac:dyDescent="0.25">
      <c r="A15" s="506"/>
      <c r="B15" s="550"/>
      <c r="C15" s="401" t="s">
        <v>492</v>
      </c>
      <c r="D15" s="389">
        <f>SUM(D13:D14)</f>
        <v>0</v>
      </c>
      <c r="E15" s="390">
        <f>SUM(E13:E14)</f>
        <v>0</v>
      </c>
      <c r="F15" s="389">
        <f>SUM(F13:F14)</f>
        <v>0</v>
      </c>
      <c r="G15" s="389">
        <f>SUM(G13:G14)</f>
        <v>0</v>
      </c>
      <c r="H15" s="412"/>
      <c r="I15" s="413"/>
      <c r="J15" s="391"/>
      <c r="K15" s="195"/>
    </row>
    <row r="16" spans="1:11" ht="17.149999999999999" customHeight="1" thickBot="1" x14ac:dyDescent="0.25">
      <c r="A16" s="507"/>
      <c r="B16" s="540" t="s">
        <v>446</v>
      </c>
      <c r="C16" s="541"/>
      <c r="D16" s="389">
        <f>D9+D12+D15</f>
        <v>0</v>
      </c>
      <c r="E16" s="390">
        <f>E9+E12+E15</f>
        <v>0</v>
      </c>
      <c r="F16" s="389">
        <f>F9+F12+F15</f>
        <v>0</v>
      </c>
      <c r="G16" s="389">
        <f>G9+G12+G15</f>
        <v>0</v>
      </c>
      <c r="H16" s="414"/>
      <c r="I16" s="413"/>
      <c r="J16" s="391"/>
      <c r="K16" s="195"/>
    </row>
    <row r="17" spans="1:11" ht="17.149999999999999" customHeight="1" x14ac:dyDescent="0.2">
      <c r="A17" s="544" t="s">
        <v>488</v>
      </c>
      <c r="B17" s="545" t="s">
        <v>489</v>
      </c>
      <c r="C17" s="199"/>
      <c r="D17" s="377"/>
      <c r="E17" s="378"/>
      <c r="F17" s="377"/>
      <c r="G17" s="377">
        <f t="shared" ref="G17:G26" si="0">D17+E17-F17</f>
        <v>0</v>
      </c>
      <c r="H17" s="396"/>
      <c r="I17" s="397"/>
      <c r="J17" s="380"/>
      <c r="K17" s="195"/>
    </row>
    <row r="18" spans="1:11" ht="17.149999999999999" customHeight="1" x14ac:dyDescent="0.2">
      <c r="A18" s="506"/>
      <c r="B18" s="546"/>
      <c r="C18" s="398"/>
      <c r="D18" s="381"/>
      <c r="E18" s="382"/>
      <c r="F18" s="381"/>
      <c r="G18" s="381">
        <f t="shared" si="0"/>
        <v>0</v>
      </c>
      <c r="H18" s="399"/>
      <c r="I18" s="400"/>
      <c r="J18" s="383"/>
      <c r="K18" s="195"/>
    </row>
    <row r="19" spans="1:11" ht="17.149999999999999" customHeight="1" thickBot="1" x14ac:dyDescent="0.25">
      <c r="A19" s="506"/>
      <c r="B19" s="547"/>
      <c r="C19" s="401" t="s">
        <v>492</v>
      </c>
      <c r="D19" s="386">
        <f>SUM(D17:D18)</f>
        <v>0</v>
      </c>
      <c r="E19" s="387">
        <f>SUM(E17:E18)</f>
        <v>0</v>
      </c>
      <c r="F19" s="386">
        <f>SUM(F17:F18)</f>
        <v>0</v>
      </c>
      <c r="G19" s="386">
        <f>SUM(G17:G18)</f>
        <v>0</v>
      </c>
      <c r="H19" s="402"/>
      <c r="I19" s="403"/>
      <c r="J19" s="388"/>
      <c r="K19" s="195"/>
    </row>
    <row r="20" spans="1:11" ht="17.149999999999999" customHeight="1" x14ac:dyDescent="0.2">
      <c r="A20" s="506"/>
      <c r="B20" s="545" t="s">
        <v>490</v>
      </c>
      <c r="C20" s="404"/>
      <c r="D20" s="405"/>
      <c r="E20" s="406"/>
      <c r="F20" s="405"/>
      <c r="G20" s="405">
        <f t="shared" si="0"/>
        <v>0</v>
      </c>
      <c r="H20" s="407"/>
      <c r="I20" s="408"/>
      <c r="J20" s="409"/>
      <c r="K20" s="197"/>
    </row>
    <row r="21" spans="1:11" ht="17.149999999999999" customHeight="1" x14ac:dyDescent="0.2">
      <c r="A21" s="506"/>
      <c r="B21" s="546"/>
      <c r="C21" s="398"/>
      <c r="D21" s="381"/>
      <c r="E21" s="382"/>
      <c r="F21" s="381"/>
      <c r="G21" s="381">
        <f t="shared" si="0"/>
        <v>0</v>
      </c>
      <c r="H21" s="410"/>
      <c r="I21" s="400"/>
      <c r="J21" s="383"/>
      <c r="K21" s="195"/>
    </row>
    <row r="22" spans="1:11" ht="17.149999999999999" customHeight="1" thickBot="1" x14ac:dyDescent="0.25">
      <c r="A22" s="506"/>
      <c r="B22" s="547"/>
      <c r="C22" s="401" t="s">
        <v>492</v>
      </c>
      <c r="D22" s="386">
        <f>SUM(D20:D21)</f>
        <v>0</v>
      </c>
      <c r="E22" s="387">
        <f>SUM(E20:E21)</f>
        <v>0</v>
      </c>
      <c r="F22" s="386">
        <f>SUM(F20:F21)</f>
        <v>0</v>
      </c>
      <c r="G22" s="386">
        <f>SUM(G20:G21)</f>
        <v>0</v>
      </c>
      <c r="H22" s="402"/>
      <c r="I22" s="403"/>
      <c r="J22" s="388"/>
      <c r="K22" s="195"/>
    </row>
    <row r="23" spans="1:11" ht="17.149999999999999" customHeight="1" x14ac:dyDescent="0.2">
      <c r="A23" s="506"/>
      <c r="B23" s="548" t="s">
        <v>491</v>
      </c>
      <c r="C23" s="404"/>
      <c r="D23" s="405"/>
      <c r="E23" s="406"/>
      <c r="F23" s="405"/>
      <c r="G23" s="405">
        <f t="shared" si="0"/>
        <v>0</v>
      </c>
      <c r="H23" s="411"/>
      <c r="I23" s="408"/>
      <c r="J23" s="409"/>
      <c r="K23" s="195"/>
    </row>
    <row r="24" spans="1:11" ht="17.149999999999999" customHeight="1" x14ac:dyDescent="0.2">
      <c r="A24" s="506"/>
      <c r="B24" s="549"/>
      <c r="C24" s="398"/>
      <c r="D24" s="381"/>
      <c r="E24" s="382"/>
      <c r="F24" s="381"/>
      <c r="G24" s="381">
        <f t="shared" si="0"/>
        <v>0</v>
      </c>
      <c r="H24" s="410"/>
      <c r="I24" s="400"/>
      <c r="J24" s="383"/>
      <c r="K24" s="197"/>
    </row>
    <row r="25" spans="1:11" ht="17.149999999999999" customHeight="1" thickBot="1" x14ac:dyDescent="0.25">
      <c r="A25" s="506"/>
      <c r="B25" s="550"/>
      <c r="C25" s="401" t="s">
        <v>492</v>
      </c>
      <c r="D25" s="389">
        <f>SUM(D23:D24)</f>
        <v>0</v>
      </c>
      <c r="E25" s="390">
        <f>SUM(E23:E24)</f>
        <v>0</v>
      </c>
      <c r="F25" s="389">
        <f>SUM(F23:F24)</f>
        <v>0</v>
      </c>
      <c r="G25" s="389">
        <f>SUM(G23:G24)</f>
        <v>0</v>
      </c>
      <c r="H25" s="412"/>
      <c r="I25" s="413"/>
      <c r="J25" s="391"/>
      <c r="K25" s="107"/>
    </row>
    <row r="26" spans="1:11" ht="27.75" customHeight="1" thickBot="1" x14ac:dyDescent="0.25">
      <c r="A26" s="506"/>
      <c r="B26" s="551" t="s">
        <v>496</v>
      </c>
      <c r="C26" s="552"/>
      <c r="D26" s="389"/>
      <c r="E26" s="390"/>
      <c r="F26" s="389"/>
      <c r="G26" s="389">
        <f t="shared" si="0"/>
        <v>0</v>
      </c>
      <c r="H26" s="412"/>
      <c r="I26" s="413"/>
      <c r="J26" s="391"/>
      <c r="K26" s="107"/>
    </row>
    <row r="27" spans="1:11" ht="17.149999999999999" customHeight="1" thickBot="1" x14ac:dyDescent="0.25">
      <c r="A27" s="507"/>
      <c r="B27" s="540" t="s">
        <v>446</v>
      </c>
      <c r="C27" s="541"/>
      <c r="D27" s="386">
        <f>D19+D22+D25+D26</f>
        <v>0</v>
      </c>
      <c r="E27" s="387">
        <f>E19+E22+E25+E26</f>
        <v>0</v>
      </c>
      <c r="F27" s="386">
        <f>F19+F22+F25+F26</f>
        <v>0</v>
      </c>
      <c r="G27" s="386">
        <f>G19+G22+G25+G26</f>
        <v>0</v>
      </c>
      <c r="H27" s="402" t="s">
        <v>240</v>
      </c>
      <c r="I27" s="403" t="s">
        <v>240</v>
      </c>
      <c r="J27" s="388" t="s">
        <v>233</v>
      </c>
      <c r="K27" s="197"/>
    </row>
    <row r="28" spans="1:11" ht="17.149999999999999" customHeight="1" thickBot="1" x14ac:dyDescent="0.25">
      <c r="A28" s="415"/>
      <c r="B28" s="542" t="s">
        <v>493</v>
      </c>
      <c r="C28" s="543"/>
      <c r="D28" s="389">
        <f>D16+D27</f>
        <v>0</v>
      </c>
      <c r="E28" s="390">
        <f>E16+E27</f>
        <v>0</v>
      </c>
      <c r="F28" s="389">
        <f>F16+F27</f>
        <v>0</v>
      </c>
      <c r="G28" s="389">
        <f>G16+G27</f>
        <v>0</v>
      </c>
      <c r="H28" s="414" t="s">
        <v>240</v>
      </c>
      <c r="I28" s="413" t="s">
        <v>240</v>
      </c>
      <c r="J28" s="391" t="s">
        <v>233</v>
      </c>
      <c r="K28" s="197"/>
    </row>
    <row r="29" spans="1:11" ht="9" customHeight="1" x14ac:dyDescent="0.2"/>
    <row r="30" spans="1:11" x14ac:dyDescent="0.2">
      <c r="C30" s="392" t="s">
        <v>495</v>
      </c>
    </row>
    <row r="31" spans="1:11" x14ac:dyDescent="0.2">
      <c r="C31" s="392" t="s">
        <v>497</v>
      </c>
    </row>
    <row r="32" spans="1:11" x14ac:dyDescent="0.2">
      <c r="C32" s="392" t="s">
        <v>498</v>
      </c>
    </row>
  </sheetData>
  <mergeCells count="13">
    <mergeCell ref="A5:C5"/>
    <mergeCell ref="B16:C16"/>
    <mergeCell ref="B28:C28"/>
    <mergeCell ref="A7:A16"/>
    <mergeCell ref="A17:A27"/>
    <mergeCell ref="B7:B9"/>
    <mergeCell ref="B10:B12"/>
    <mergeCell ref="B27:C27"/>
    <mergeCell ref="B13:B15"/>
    <mergeCell ref="B17:B19"/>
    <mergeCell ref="B20:B22"/>
    <mergeCell ref="B23:B25"/>
    <mergeCell ref="B26:C26"/>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topLeftCell="A79" zoomScale="60" zoomScaleNormal="50" workbookViewId="0">
      <selection activeCell="B5" sqref="B5:M5"/>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x14ac:dyDescent="0.2">
      <c r="B1" s="433" t="s">
        <v>522</v>
      </c>
      <c r="C1" s="434"/>
      <c r="D1" s="434"/>
      <c r="E1" s="434"/>
      <c r="F1" s="434"/>
      <c r="G1" s="434"/>
      <c r="H1" s="434"/>
      <c r="I1" s="434"/>
      <c r="J1" s="434"/>
      <c r="K1" s="434"/>
      <c r="L1" s="434"/>
      <c r="M1" s="434"/>
    </row>
    <row r="2" spans="1:13" ht="30" customHeight="1" x14ac:dyDescent="0.2"/>
    <row r="3" spans="1:13" s="24" customFormat="1" ht="30" customHeight="1" x14ac:dyDescent="0.2">
      <c r="A3" s="435" t="s">
        <v>523</v>
      </c>
      <c r="B3" s="554"/>
      <c r="C3" s="554"/>
      <c r="D3" s="554"/>
      <c r="E3" s="554"/>
      <c r="F3" s="554"/>
      <c r="G3" s="554"/>
      <c r="H3" s="554"/>
      <c r="I3" s="554"/>
      <c r="J3" s="554"/>
      <c r="K3" s="554"/>
      <c r="L3" s="448" t="s">
        <v>226</v>
      </c>
      <c r="M3" s="553"/>
    </row>
    <row r="4" spans="1:13" s="24" customFormat="1" ht="30" customHeight="1" x14ac:dyDescent="0.2">
      <c r="A4" s="435" t="s">
        <v>524</v>
      </c>
      <c r="B4" s="554"/>
      <c r="C4" s="554"/>
      <c r="D4" s="554"/>
      <c r="E4" s="554"/>
      <c r="F4" s="554"/>
      <c r="G4" s="554"/>
      <c r="H4" s="554"/>
      <c r="I4" s="554"/>
      <c r="J4" s="554"/>
      <c r="K4" s="554"/>
      <c r="L4" s="448" t="s">
        <v>225</v>
      </c>
      <c r="M4" s="553"/>
    </row>
    <row r="5" spans="1:13" s="24" customFormat="1" ht="30" customHeight="1" x14ac:dyDescent="0.2">
      <c r="B5" s="436" t="s">
        <v>192</v>
      </c>
      <c r="C5" s="436"/>
      <c r="D5" s="436"/>
      <c r="E5" s="436"/>
      <c r="F5" s="436"/>
      <c r="G5" s="436"/>
      <c r="H5" s="436"/>
      <c r="I5" s="436"/>
      <c r="J5" s="436"/>
      <c r="K5" s="436"/>
      <c r="L5" s="436"/>
      <c r="M5" s="436"/>
    </row>
    <row r="6" spans="1:13" s="24" customFormat="1" ht="30" customHeight="1" x14ac:dyDescent="0.2">
      <c r="B6" s="34" t="s">
        <v>0</v>
      </c>
      <c r="C6" s="35"/>
      <c r="D6" s="35"/>
      <c r="E6" s="35"/>
      <c r="F6" s="35"/>
      <c r="G6" s="35"/>
      <c r="H6" s="35"/>
      <c r="I6" s="35"/>
      <c r="J6" s="35"/>
      <c r="K6" s="35"/>
      <c r="L6" s="35"/>
      <c r="M6" s="36"/>
    </row>
    <row r="7" spans="1:13" s="24" customFormat="1" ht="30" customHeight="1" thickBot="1" x14ac:dyDescent="0.25">
      <c r="B7" s="416" t="s">
        <v>190</v>
      </c>
      <c r="C7" s="417"/>
      <c r="D7" s="418"/>
      <c r="E7" s="416" t="s">
        <v>216</v>
      </c>
      <c r="F7" s="417"/>
      <c r="G7" s="61" t="s">
        <v>221</v>
      </c>
      <c r="H7" s="449" t="s">
        <v>222</v>
      </c>
      <c r="I7" s="555"/>
      <c r="J7" s="450"/>
      <c r="K7" s="449" t="s">
        <v>191</v>
      </c>
      <c r="L7" s="450"/>
      <c r="M7" s="306" t="s">
        <v>221</v>
      </c>
    </row>
    <row r="8" spans="1:13" s="24" customFormat="1" ht="33" customHeight="1" thickBot="1" x14ac:dyDescent="0.25">
      <c r="B8" s="25" t="s">
        <v>333</v>
      </c>
      <c r="C8" s="26"/>
      <c r="D8" s="26"/>
      <c r="E8" s="27"/>
      <c r="F8" s="87">
        <f>(F9-F10)+(F11-F12)+(F13-F14)+(F15-F16)+(F17-F18)+(F19-F20)+F21</f>
        <v>0</v>
      </c>
      <c r="G8" s="52"/>
      <c r="H8" s="25" t="s">
        <v>19</v>
      </c>
      <c r="I8" s="26"/>
      <c r="J8" s="26"/>
      <c r="K8" s="27"/>
      <c r="L8" s="87">
        <f>SUM(L9:L10)</f>
        <v>0</v>
      </c>
      <c r="M8" s="78"/>
    </row>
    <row r="9" spans="1:13" s="24" customFormat="1" ht="33" customHeight="1" x14ac:dyDescent="0.2">
      <c r="B9" s="122"/>
      <c r="C9" s="123"/>
      <c r="D9" s="123" t="s">
        <v>1</v>
      </c>
      <c r="E9" s="122"/>
      <c r="F9" s="133"/>
      <c r="G9" s="200"/>
      <c r="H9" s="42"/>
      <c r="I9" s="141"/>
      <c r="J9" s="151" t="s">
        <v>316</v>
      </c>
      <c r="K9" s="42"/>
      <c r="L9" s="86"/>
      <c r="M9" s="149"/>
    </row>
    <row r="10" spans="1:13" s="24" customFormat="1" ht="33" customHeight="1" thickBot="1" x14ac:dyDescent="0.25">
      <c r="B10" s="32"/>
      <c r="D10" s="79" t="s">
        <v>188</v>
      </c>
      <c r="E10" s="32" t="s">
        <v>202</v>
      </c>
      <c r="F10" s="98"/>
      <c r="G10" s="153"/>
      <c r="H10" s="34"/>
      <c r="I10" s="35"/>
      <c r="J10" s="35" t="s">
        <v>317</v>
      </c>
      <c r="K10" s="34"/>
      <c r="L10" s="82"/>
      <c r="M10" s="36"/>
    </row>
    <row r="11" spans="1:13" s="24" customFormat="1" ht="33" customHeight="1" thickBot="1" x14ac:dyDescent="0.25">
      <c r="B11" s="57"/>
      <c r="C11" s="58"/>
      <c r="D11" s="58" t="s">
        <v>2</v>
      </c>
      <c r="E11" s="57"/>
      <c r="F11" s="90"/>
      <c r="G11" s="59"/>
      <c r="H11" s="25" t="s">
        <v>31</v>
      </c>
      <c r="I11" s="26"/>
      <c r="J11" s="26"/>
      <c r="K11" s="27"/>
      <c r="L11" s="101">
        <f>SUM(L12:L16)</f>
        <v>0</v>
      </c>
      <c r="M11" s="28"/>
    </row>
    <row r="12" spans="1:13" s="24" customFormat="1" ht="33" customHeight="1" x14ac:dyDescent="0.2">
      <c r="B12" s="117"/>
      <c r="C12" s="118"/>
      <c r="D12" s="119" t="s">
        <v>188</v>
      </c>
      <c r="E12" s="117" t="s">
        <v>202</v>
      </c>
      <c r="F12" s="132"/>
      <c r="G12" s="140"/>
      <c r="H12" s="34"/>
      <c r="I12" s="35"/>
      <c r="J12" s="35" t="s">
        <v>20</v>
      </c>
      <c r="K12" s="53"/>
      <c r="L12" s="96"/>
      <c r="M12" s="44"/>
    </row>
    <row r="13" spans="1:13" s="24" customFormat="1" ht="33" customHeight="1" x14ac:dyDescent="0.2">
      <c r="B13" s="57"/>
      <c r="C13" s="58"/>
      <c r="D13" s="58" t="s">
        <v>3</v>
      </c>
      <c r="E13" s="57"/>
      <c r="F13" s="90"/>
      <c r="G13" s="59"/>
      <c r="H13" s="34"/>
      <c r="I13" s="35"/>
      <c r="J13" s="35" t="s">
        <v>33</v>
      </c>
      <c r="K13" s="57"/>
      <c r="L13" s="91"/>
      <c r="M13" s="41"/>
    </row>
    <row r="14" spans="1:13" s="24" customFormat="1" ht="33" customHeight="1" x14ac:dyDescent="0.2">
      <c r="B14" s="117"/>
      <c r="C14" s="118"/>
      <c r="D14" s="119" t="s">
        <v>188</v>
      </c>
      <c r="E14" s="117" t="s">
        <v>202</v>
      </c>
      <c r="F14" s="132"/>
      <c r="G14" s="140"/>
      <c r="H14" s="34"/>
      <c r="I14" s="35"/>
      <c r="J14" s="35" t="s">
        <v>32</v>
      </c>
      <c r="K14" s="34"/>
      <c r="L14" s="82"/>
      <c r="M14" s="36"/>
    </row>
    <row r="15" spans="1:13" s="24" customFormat="1" ht="33" customHeight="1" x14ac:dyDescent="0.2">
      <c r="B15" s="57"/>
      <c r="C15" s="58"/>
      <c r="D15" s="58" t="s">
        <v>4</v>
      </c>
      <c r="E15" s="57"/>
      <c r="F15" s="90"/>
      <c r="G15" s="59"/>
      <c r="H15" s="34"/>
      <c r="I15" s="35"/>
      <c r="J15" s="35" t="s">
        <v>318</v>
      </c>
      <c r="K15" s="53"/>
      <c r="L15" s="96"/>
      <c r="M15" s="44"/>
    </row>
    <row r="16" spans="1:13" s="24" customFormat="1" ht="33" customHeight="1" thickBot="1" x14ac:dyDescent="0.25">
      <c r="B16" s="117"/>
      <c r="C16" s="118"/>
      <c r="D16" s="119" t="s">
        <v>188</v>
      </c>
      <c r="E16" s="117" t="s">
        <v>202</v>
      </c>
      <c r="F16" s="132"/>
      <c r="G16" s="140"/>
      <c r="H16" s="37"/>
      <c r="I16" s="38"/>
      <c r="J16" s="24" t="s">
        <v>34</v>
      </c>
      <c r="K16" s="34"/>
      <c r="L16" s="82"/>
      <c r="M16" s="36"/>
    </row>
    <row r="17" spans="2:13" s="24" customFormat="1" ht="33" customHeight="1" thickBot="1" x14ac:dyDescent="0.25">
      <c r="B17" s="57"/>
      <c r="C17" s="58"/>
      <c r="D17" s="58" t="s">
        <v>5</v>
      </c>
      <c r="E17" s="57"/>
      <c r="F17" s="90"/>
      <c r="G17" s="59"/>
      <c r="H17" s="25" t="s">
        <v>35</v>
      </c>
      <c r="I17" s="26"/>
      <c r="J17" s="26"/>
      <c r="K17" s="27"/>
      <c r="L17" s="101">
        <f>SUM(L18:L20)</f>
        <v>0</v>
      </c>
      <c r="M17" s="28"/>
    </row>
    <row r="18" spans="2:13" s="24" customFormat="1" ht="33" customHeight="1" x14ac:dyDescent="0.2">
      <c r="B18" s="117"/>
      <c r="C18" s="118"/>
      <c r="D18" s="119" t="s">
        <v>188</v>
      </c>
      <c r="E18" s="117" t="s">
        <v>202</v>
      </c>
      <c r="F18" s="132"/>
      <c r="G18" s="140"/>
      <c r="H18" s="30"/>
      <c r="I18" s="31"/>
      <c r="J18" s="24" t="s">
        <v>36</v>
      </c>
      <c r="K18" s="42"/>
      <c r="L18" s="86"/>
      <c r="M18" s="44"/>
    </row>
    <row r="19" spans="2:13" s="24" customFormat="1" ht="33" customHeight="1" x14ac:dyDescent="0.2">
      <c r="B19" s="32"/>
      <c r="D19" s="24" t="s">
        <v>7</v>
      </c>
      <c r="E19" s="32"/>
      <c r="F19" s="98"/>
      <c r="G19" s="153"/>
      <c r="H19" s="34"/>
      <c r="I19" s="35"/>
      <c r="J19" s="35" t="s">
        <v>37</v>
      </c>
      <c r="K19" s="32"/>
      <c r="L19" s="81"/>
      <c r="M19" s="33"/>
    </row>
    <row r="20" spans="2:13" s="24" customFormat="1" ht="33" customHeight="1" thickBot="1" x14ac:dyDescent="0.25">
      <c r="B20" s="117"/>
      <c r="C20" s="118"/>
      <c r="D20" s="119" t="s">
        <v>188</v>
      </c>
      <c r="E20" s="117" t="s">
        <v>202</v>
      </c>
      <c r="F20" s="132"/>
      <c r="G20" s="140"/>
      <c r="H20" s="37"/>
      <c r="I20" s="38"/>
      <c r="J20" s="38" t="s">
        <v>38</v>
      </c>
      <c r="K20" s="34"/>
      <c r="L20" s="82"/>
      <c r="M20" s="36"/>
    </row>
    <row r="21" spans="2:13" s="24" customFormat="1" ht="33" customHeight="1" thickBot="1" x14ac:dyDescent="0.25">
      <c r="B21" s="126"/>
      <c r="C21" s="127"/>
      <c r="D21" s="128" t="s">
        <v>507</v>
      </c>
      <c r="E21" s="126"/>
      <c r="F21" s="148"/>
      <c r="G21" s="154"/>
      <c r="H21" s="25" t="s">
        <v>39</v>
      </c>
      <c r="I21" s="26"/>
      <c r="J21" s="26"/>
      <c r="K21" s="27"/>
      <c r="L21" s="101">
        <f>SUM(L22:L26)</f>
        <v>0</v>
      </c>
      <c r="M21" s="28"/>
    </row>
    <row r="22" spans="2:13" s="24" customFormat="1" ht="33" customHeight="1" thickBot="1" x14ac:dyDescent="0.25">
      <c r="B22" s="25" t="s">
        <v>6</v>
      </c>
      <c r="C22" s="26"/>
      <c r="D22" s="26"/>
      <c r="E22" s="27"/>
      <c r="F22" s="87">
        <f>SUM(F23:F25)</f>
        <v>0</v>
      </c>
      <c r="G22" s="78"/>
      <c r="H22" s="30"/>
      <c r="I22" s="31"/>
      <c r="J22" s="31" t="s">
        <v>40</v>
      </c>
      <c r="K22" s="34"/>
      <c r="L22" s="82"/>
      <c r="M22" s="36"/>
    </row>
    <row r="23" spans="2:13" s="24" customFormat="1" ht="33" customHeight="1" x14ac:dyDescent="0.2">
      <c r="B23" s="30"/>
      <c r="C23" s="31"/>
      <c r="D23" s="24" t="s">
        <v>8</v>
      </c>
      <c r="E23" s="32"/>
      <c r="F23" s="104"/>
      <c r="G23" s="153"/>
      <c r="H23" s="35"/>
      <c r="I23" s="35"/>
      <c r="J23" s="35" t="s">
        <v>41</v>
      </c>
      <c r="K23" s="32"/>
      <c r="L23" s="81"/>
      <c r="M23" s="33"/>
    </row>
    <row r="24" spans="2:13" s="24" customFormat="1" ht="33" customHeight="1" x14ac:dyDescent="0.2">
      <c r="B24" s="34"/>
      <c r="C24" s="35"/>
      <c r="D24" s="35" t="s">
        <v>9</v>
      </c>
      <c r="E24" s="34"/>
      <c r="F24" s="89"/>
      <c r="G24" s="56"/>
      <c r="H24" s="34"/>
      <c r="I24" s="35"/>
      <c r="J24" s="35" t="s">
        <v>42</v>
      </c>
      <c r="K24" s="34"/>
      <c r="L24" s="82"/>
      <c r="M24" s="36"/>
    </row>
    <row r="25" spans="2:13" s="24" customFormat="1" ht="33" customHeight="1" thickBot="1" x14ac:dyDescent="0.25">
      <c r="B25" s="37"/>
      <c r="C25" s="38"/>
      <c r="D25" s="38" t="s">
        <v>10</v>
      </c>
      <c r="E25" s="32"/>
      <c r="F25" s="103"/>
      <c r="G25" s="153"/>
      <c r="H25" s="34"/>
      <c r="I25" s="35"/>
      <c r="J25" s="35" t="s">
        <v>43</v>
      </c>
      <c r="K25" s="53"/>
      <c r="L25" s="96"/>
      <c r="M25" s="44"/>
    </row>
    <row r="26" spans="2:13" s="24" customFormat="1" ht="33" customHeight="1" thickBot="1" x14ac:dyDescent="0.25">
      <c r="B26" s="25" t="s">
        <v>12</v>
      </c>
      <c r="C26" s="26"/>
      <c r="D26" s="26"/>
      <c r="E26" s="27"/>
      <c r="F26" s="87">
        <f>SUM(F27:F28)</f>
        <v>0</v>
      </c>
      <c r="G26" s="52"/>
      <c r="H26" s="37"/>
      <c r="I26" s="38"/>
      <c r="J26" s="38" t="s">
        <v>44</v>
      </c>
      <c r="K26" s="32"/>
      <c r="L26" s="81"/>
      <c r="M26" s="33"/>
    </row>
    <row r="27" spans="2:13" s="24" customFormat="1" ht="33" customHeight="1" thickBot="1" x14ac:dyDescent="0.25">
      <c r="B27" s="30"/>
      <c r="C27" s="31"/>
      <c r="D27" s="31" t="s">
        <v>11</v>
      </c>
      <c r="E27" s="32"/>
      <c r="F27" s="104"/>
      <c r="G27" s="153"/>
      <c r="H27" s="25" t="s">
        <v>45</v>
      </c>
      <c r="I27" s="26"/>
      <c r="J27" s="26"/>
      <c r="K27" s="27"/>
      <c r="L27" s="101">
        <f>SUM(L28:L40)</f>
        <v>0</v>
      </c>
      <c r="M27" s="28"/>
    </row>
    <row r="28" spans="2:13" s="24" customFormat="1" ht="33" customHeight="1" thickBot="1" x14ac:dyDescent="0.25">
      <c r="B28" s="39"/>
      <c r="C28" s="47"/>
      <c r="D28" s="47" t="s">
        <v>13</v>
      </c>
      <c r="E28" s="39"/>
      <c r="F28" s="99"/>
      <c r="G28" s="155"/>
      <c r="H28" s="34"/>
      <c r="I28" s="35"/>
      <c r="J28" s="150" t="s">
        <v>319</v>
      </c>
      <c r="K28" s="34"/>
      <c r="L28" s="82"/>
      <c r="M28" s="36"/>
    </row>
    <row r="29" spans="2:13" s="24" customFormat="1" ht="33" customHeight="1" thickBot="1" x14ac:dyDescent="0.25">
      <c r="B29" s="25" t="s">
        <v>14</v>
      </c>
      <c r="C29" s="26"/>
      <c r="D29" s="26"/>
      <c r="E29" s="27"/>
      <c r="F29" s="87">
        <f>SUM(F30:F34)</f>
        <v>0</v>
      </c>
      <c r="G29" s="78"/>
      <c r="H29" s="34"/>
      <c r="I29" s="35"/>
      <c r="J29" s="48" t="s">
        <v>320</v>
      </c>
      <c r="K29" s="32"/>
      <c r="L29" s="81"/>
      <c r="M29" s="33"/>
    </row>
    <row r="30" spans="2:13" s="24" customFormat="1" ht="33" customHeight="1" x14ac:dyDescent="0.2">
      <c r="B30" s="30"/>
      <c r="C30" s="31"/>
      <c r="D30" s="31" t="s">
        <v>15</v>
      </c>
      <c r="E30" s="32"/>
      <c r="F30" s="104"/>
      <c r="G30" s="153"/>
      <c r="H30" s="35"/>
      <c r="I30" s="35"/>
      <c r="J30" s="48" t="s">
        <v>334</v>
      </c>
      <c r="K30" s="34"/>
      <c r="L30" s="82"/>
      <c r="M30" s="36"/>
    </row>
    <row r="31" spans="2:13" s="24" customFormat="1" ht="33" customHeight="1" x14ac:dyDescent="0.2">
      <c r="B31" s="34"/>
      <c r="C31" s="35"/>
      <c r="D31" s="35" t="s">
        <v>16</v>
      </c>
      <c r="E31" s="34"/>
      <c r="F31" s="89"/>
      <c r="G31" s="56"/>
      <c r="H31" s="34"/>
      <c r="I31" s="35"/>
      <c r="J31" s="48" t="s">
        <v>321</v>
      </c>
      <c r="K31" s="32"/>
      <c r="L31" s="81"/>
      <c r="M31" s="33"/>
    </row>
    <row r="32" spans="2:13" s="24" customFormat="1" ht="33" customHeight="1" x14ac:dyDescent="0.2">
      <c r="B32" s="34"/>
      <c r="C32" s="35"/>
      <c r="D32" s="35" t="s">
        <v>17</v>
      </c>
      <c r="E32" s="34"/>
      <c r="F32" s="89"/>
      <c r="G32" s="56"/>
      <c r="H32" s="34"/>
      <c r="I32" s="35"/>
      <c r="J32" s="48" t="s">
        <v>322</v>
      </c>
      <c r="K32" s="34"/>
      <c r="L32" s="82"/>
      <c r="M32" s="36"/>
    </row>
    <row r="33" spans="2:13" s="24" customFormat="1" ht="33" customHeight="1" x14ac:dyDescent="0.2">
      <c r="B33" s="32"/>
      <c r="D33" s="24" t="s">
        <v>18</v>
      </c>
      <c r="E33" s="32"/>
      <c r="F33" s="98"/>
      <c r="G33" s="153"/>
      <c r="H33" s="34"/>
      <c r="I33" s="35"/>
      <c r="J33" s="72" t="s">
        <v>323</v>
      </c>
      <c r="K33" s="32"/>
      <c r="L33" s="81"/>
      <c r="M33" s="33"/>
    </row>
    <row r="34" spans="2:13" s="24" customFormat="1" ht="33" customHeight="1" thickBot="1" x14ac:dyDescent="0.25">
      <c r="B34" s="39"/>
      <c r="C34" s="47"/>
      <c r="D34" s="47" t="s">
        <v>505</v>
      </c>
      <c r="E34" s="39"/>
      <c r="F34" s="99"/>
      <c r="G34" s="155"/>
      <c r="H34" s="34"/>
      <c r="I34" s="35"/>
      <c r="J34" s="36" t="s">
        <v>46</v>
      </c>
      <c r="K34" s="57"/>
      <c r="L34" s="91"/>
      <c r="M34" s="41"/>
    </row>
    <row r="35" spans="2:13" s="24" customFormat="1" ht="33" customHeight="1" thickBot="1" x14ac:dyDescent="0.25">
      <c r="B35" s="25" t="s">
        <v>21</v>
      </c>
      <c r="C35" s="26"/>
      <c r="D35" s="26"/>
      <c r="E35" s="27"/>
      <c r="F35" s="87">
        <f>SUM(F36:F38)</f>
        <v>0</v>
      </c>
      <c r="G35" s="78"/>
      <c r="H35" s="35"/>
      <c r="I35" s="35"/>
      <c r="J35" s="35" t="s">
        <v>47</v>
      </c>
      <c r="K35" s="34"/>
      <c r="L35" s="82"/>
      <c r="M35" s="36"/>
    </row>
    <row r="36" spans="2:13" s="24" customFormat="1" ht="33" customHeight="1" x14ac:dyDescent="0.2">
      <c r="B36" s="30"/>
      <c r="C36" s="31"/>
      <c r="D36" s="31" t="s">
        <v>314</v>
      </c>
      <c r="E36" s="32"/>
      <c r="F36" s="104"/>
      <c r="G36" s="153"/>
      <c r="H36" s="34"/>
      <c r="I36" s="35"/>
      <c r="J36" s="35" t="s">
        <v>48</v>
      </c>
      <c r="K36" s="53"/>
      <c r="L36" s="96"/>
      <c r="M36" s="44"/>
    </row>
    <row r="37" spans="2:13" s="24" customFormat="1" ht="33" customHeight="1" x14ac:dyDescent="0.2">
      <c r="B37" s="34"/>
      <c r="C37" s="35"/>
      <c r="D37" s="35" t="s">
        <v>22</v>
      </c>
      <c r="E37" s="34"/>
      <c r="F37" s="89"/>
      <c r="G37" s="56"/>
      <c r="H37" s="34"/>
      <c r="I37" s="35"/>
      <c r="J37" s="35" t="s">
        <v>49</v>
      </c>
      <c r="K37" s="34"/>
      <c r="L37" s="82"/>
      <c r="M37" s="36"/>
    </row>
    <row r="38" spans="2:13" s="24" customFormat="1" ht="33" customHeight="1" thickBot="1" x14ac:dyDescent="0.25">
      <c r="B38" s="34"/>
      <c r="C38" s="58"/>
      <c r="D38" s="24" t="s">
        <v>23</v>
      </c>
      <c r="E38" s="57"/>
      <c r="F38" s="90"/>
      <c r="G38" s="59"/>
      <c r="H38" s="34"/>
      <c r="I38" s="35"/>
      <c r="J38" s="35" t="s">
        <v>50</v>
      </c>
      <c r="K38" s="32"/>
      <c r="L38" s="81"/>
      <c r="M38" s="33"/>
    </row>
    <row r="39" spans="2:13" s="24" customFormat="1" ht="33" customHeight="1" thickBot="1" x14ac:dyDescent="0.25">
      <c r="B39" s="25" t="s">
        <v>315</v>
      </c>
      <c r="C39" s="26"/>
      <c r="D39" s="26"/>
      <c r="E39" s="27"/>
      <c r="F39" s="87">
        <f>F40+F48+F49</f>
        <v>0</v>
      </c>
      <c r="G39" s="78"/>
      <c r="H39" s="35"/>
      <c r="I39" s="35"/>
      <c r="J39" s="35" t="s">
        <v>324</v>
      </c>
      <c r="K39" s="34"/>
      <c r="L39" s="82"/>
      <c r="M39" s="36"/>
    </row>
    <row r="40" spans="2:13" s="24" customFormat="1" ht="33" customHeight="1" thickBot="1" x14ac:dyDescent="0.25">
      <c r="B40" s="30"/>
      <c r="C40" s="31" t="s">
        <v>24</v>
      </c>
      <c r="D40" s="31"/>
      <c r="E40" s="42"/>
      <c r="F40" s="152">
        <f>SUM(F41:F47)</f>
        <v>0</v>
      </c>
      <c r="G40" s="149"/>
      <c r="H40" s="32"/>
      <c r="J40" s="79" t="s">
        <v>51</v>
      </c>
      <c r="K40" s="32"/>
      <c r="L40" s="81"/>
      <c r="M40" s="33"/>
    </row>
    <row r="41" spans="2:13" s="24" customFormat="1" ht="33" customHeight="1" thickBot="1" x14ac:dyDescent="0.25">
      <c r="B41" s="34"/>
      <c r="C41" s="35"/>
      <c r="D41" s="35" t="s">
        <v>25</v>
      </c>
      <c r="E41" s="32"/>
      <c r="F41" s="98"/>
      <c r="G41" s="153"/>
      <c r="H41" s="25" t="s">
        <v>381</v>
      </c>
      <c r="I41" s="25"/>
      <c r="J41" s="26"/>
      <c r="K41" s="27" t="s">
        <v>202</v>
      </c>
      <c r="L41" s="101">
        <f>SUM(L42:L48)</f>
        <v>0</v>
      </c>
      <c r="M41" s="28"/>
    </row>
    <row r="42" spans="2:13" s="24" customFormat="1" ht="33" customHeight="1" x14ac:dyDescent="0.2">
      <c r="B42" s="34"/>
      <c r="C42" s="35"/>
      <c r="D42" s="35" t="s">
        <v>26</v>
      </c>
      <c r="E42" s="34"/>
      <c r="F42" s="89"/>
      <c r="G42" s="56"/>
      <c r="H42" s="32"/>
      <c r="I42" s="24" t="s">
        <v>382</v>
      </c>
      <c r="K42" s="53" t="s">
        <v>202</v>
      </c>
      <c r="L42" s="96"/>
      <c r="M42" s="44"/>
    </row>
    <row r="43" spans="2:13" s="24" customFormat="1" ht="33" customHeight="1" x14ac:dyDescent="0.2">
      <c r="B43" s="34"/>
      <c r="C43" s="35"/>
      <c r="D43" s="35" t="s">
        <v>27</v>
      </c>
      <c r="E43" s="34"/>
      <c r="F43" s="89"/>
      <c r="G43" s="56"/>
      <c r="H43" s="34"/>
      <c r="I43" s="35" t="s">
        <v>383</v>
      </c>
      <c r="J43" s="35"/>
      <c r="K43" s="34" t="s">
        <v>202</v>
      </c>
      <c r="L43" s="82"/>
      <c r="M43" s="36"/>
    </row>
    <row r="44" spans="2:13" s="24" customFormat="1" ht="33" customHeight="1" x14ac:dyDescent="0.2">
      <c r="B44" s="34"/>
      <c r="C44" s="35"/>
      <c r="D44" s="35" t="s">
        <v>28</v>
      </c>
      <c r="E44" s="34"/>
      <c r="F44" s="89"/>
      <c r="G44" s="56"/>
      <c r="H44" s="34"/>
      <c r="I44" s="35"/>
      <c r="J44" s="48" t="s">
        <v>384</v>
      </c>
      <c r="K44" s="32" t="s">
        <v>202</v>
      </c>
      <c r="L44" s="81"/>
      <c r="M44" s="33"/>
    </row>
    <row r="45" spans="2:13" s="24" customFormat="1" ht="33" customHeight="1" x14ac:dyDescent="0.2">
      <c r="B45" s="34"/>
      <c r="C45" s="35"/>
      <c r="D45" s="35" t="s">
        <v>187</v>
      </c>
      <c r="E45" s="34"/>
      <c r="F45" s="89"/>
      <c r="G45" s="56"/>
      <c r="H45" s="34"/>
      <c r="I45" s="35"/>
      <c r="J45" s="48" t="s">
        <v>385</v>
      </c>
      <c r="K45" s="34" t="s">
        <v>202</v>
      </c>
      <c r="L45" s="82"/>
      <c r="M45" s="36"/>
    </row>
    <row r="46" spans="2:13" s="24" customFormat="1" ht="33" customHeight="1" x14ac:dyDescent="0.2">
      <c r="B46" s="34"/>
      <c r="C46" s="35"/>
      <c r="D46" s="35" t="s">
        <v>156</v>
      </c>
      <c r="E46" s="34"/>
      <c r="F46" s="89"/>
      <c r="G46" s="56"/>
      <c r="H46" s="34"/>
      <c r="I46" s="35"/>
      <c r="J46" s="48" t="s">
        <v>386</v>
      </c>
      <c r="K46" s="32" t="s">
        <v>202</v>
      </c>
      <c r="L46" s="81"/>
      <c r="M46" s="33"/>
    </row>
    <row r="47" spans="2:13" s="24" customFormat="1" ht="33" customHeight="1" x14ac:dyDescent="0.2">
      <c r="B47" s="34"/>
      <c r="C47" s="35"/>
      <c r="D47" s="35" t="s">
        <v>507</v>
      </c>
      <c r="E47" s="34"/>
      <c r="F47" s="89"/>
      <c r="G47" s="56"/>
      <c r="H47" s="34"/>
      <c r="I47" s="35"/>
      <c r="J47" s="48" t="s">
        <v>387</v>
      </c>
      <c r="K47" s="34" t="s">
        <v>202</v>
      </c>
      <c r="L47" s="82"/>
      <c r="M47" s="36"/>
    </row>
    <row r="48" spans="2:13" s="24" customFormat="1" ht="33" customHeight="1" thickBot="1" x14ac:dyDescent="0.25">
      <c r="B48" s="34"/>
      <c r="C48" s="35" t="s">
        <v>29</v>
      </c>
      <c r="D48" s="35"/>
      <c r="E48" s="34"/>
      <c r="F48" s="89"/>
      <c r="G48" s="56"/>
      <c r="H48" s="37"/>
      <c r="I48" s="38"/>
      <c r="J48" s="49" t="s">
        <v>388</v>
      </c>
      <c r="K48" s="39" t="s">
        <v>202</v>
      </c>
      <c r="L48" s="85"/>
      <c r="M48" s="41"/>
    </row>
    <row r="49" spans="2:13" s="24" customFormat="1" ht="33" customHeight="1" thickBot="1" x14ac:dyDescent="0.25">
      <c r="B49" s="39"/>
      <c r="C49" s="47" t="s">
        <v>30</v>
      </c>
      <c r="D49" s="47"/>
      <c r="E49" s="39"/>
      <c r="F49" s="99"/>
      <c r="G49" s="155"/>
      <c r="H49" s="25" t="s">
        <v>60</v>
      </c>
      <c r="I49" s="26"/>
      <c r="J49" s="26"/>
      <c r="K49" s="27"/>
      <c r="L49" s="101"/>
      <c r="M49" s="28"/>
    </row>
    <row r="50" spans="2:13" s="24" customFormat="1" ht="33" customHeight="1" thickBot="1" x14ac:dyDescent="0.25">
      <c r="B50" s="31"/>
      <c r="C50" s="31"/>
      <c r="D50" s="31"/>
      <c r="E50" s="31"/>
      <c r="F50" s="104"/>
      <c r="G50" s="31"/>
      <c r="H50" s="25" t="s">
        <v>189</v>
      </c>
      <c r="I50" s="26"/>
      <c r="J50" s="26"/>
      <c r="K50" s="27"/>
      <c r="L50" s="101">
        <f>F8+F22+F26+F29+F35+F39+L8+L11+L17+L21+L27-L41+L49</f>
        <v>0</v>
      </c>
      <c r="M50" s="28"/>
    </row>
    <row r="51" spans="2:13" s="24" customFormat="1" ht="30" customHeight="1" x14ac:dyDescent="0.2">
      <c r="D51" s="79"/>
      <c r="F51" s="98"/>
      <c r="H51" s="31"/>
      <c r="I51" s="31"/>
      <c r="J51" s="31"/>
      <c r="K51" s="31"/>
      <c r="L51" s="104"/>
      <c r="M51" s="31"/>
    </row>
    <row r="52" spans="2:13" s="24" customFormat="1" ht="33" customHeight="1" x14ac:dyDescent="0.2">
      <c r="B52" s="34" t="s">
        <v>66</v>
      </c>
      <c r="C52" s="34"/>
      <c r="D52" s="35"/>
      <c r="E52" s="35"/>
      <c r="F52" s="35"/>
      <c r="G52" s="35"/>
      <c r="H52" s="35"/>
      <c r="I52" s="35"/>
      <c r="J52" s="35"/>
      <c r="K52" s="35"/>
      <c r="L52" s="35"/>
      <c r="M52" s="36"/>
    </row>
    <row r="53" spans="2:13" s="24" customFormat="1" ht="33" customHeight="1" thickBot="1" x14ac:dyDescent="0.25">
      <c r="B53" s="416" t="s">
        <v>193</v>
      </c>
      <c r="C53" s="417"/>
      <c r="D53" s="418"/>
      <c r="E53" s="449" t="s">
        <v>216</v>
      </c>
      <c r="F53" s="555"/>
      <c r="G53" s="62" t="s">
        <v>221</v>
      </c>
      <c r="H53" s="416" t="s">
        <v>223</v>
      </c>
      <c r="I53" s="417"/>
      <c r="J53" s="418"/>
      <c r="K53" s="449" t="s">
        <v>216</v>
      </c>
      <c r="L53" s="450"/>
      <c r="M53" s="306" t="s">
        <v>221</v>
      </c>
    </row>
    <row r="54" spans="2:13" s="24" customFormat="1" ht="33" customHeight="1" thickBot="1" x14ac:dyDescent="0.25">
      <c r="B54" s="51" t="s">
        <v>61</v>
      </c>
      <c r="C54" s="52"/>
      <c r="D54" s="52"/>
      <c r="E54" s="27"/>
      <c r="F54" s="87">
        <f>SUM(F55:F58)</f>
        <v>0</v>
      </c>
      <c r="G54" s="52"/>
      <c r="H54" s="25" t="s">
        <v>100</v>
      </c>
      <c r="I54" s="26"/>
      <c r="J54" s="26"/>
      <c r="K54" s="27"/>
      <c r="L54" s="87">
        <f>SUM(L55:L60)</f>
        <v>0</v>
      </c>
      <c r="M54" s="78"/>
    </row>
    <row r="55" spans="2:13" s="24" customFormat="1" ht="33" customHeight="1" x14ac:dyDescent="0.2">
      <c r="B55" s="53"/>
      <c r="C55" s="54"/>
      <c r="D55" s="44" t="s">
        <v>62</v>
      </c>
      <c r="E55" s="53"/>
      <c r="F55" s="88"/>
      <c r="G55" s="55"/>
      <c r="H55" s="53"/>
      <c r="I55" s="54"/>
      <c r="J55" s="54" t="s">
        <v>101</v>
      </c>
      <c r="K55" s="42"/>
      <c r="L55" s="152"/>
      <c r="M55" s="55"/>
    </row>
    <row r="56" spans="2:13" s="24" customFormat="1" ht="33" customHeight="1" x14ac:dyDescent="0.2">
      <c r="B56" s="34"/>
      <c r="C56" s="35"/>
      <c r="D56" s="36" t="s">
        <v>63</v>
      </c>
      <c r="E56" s="34"/>
      <c r="F56" s="89"/>
      <c r="G56" s="56"/>
      <c r="H56" s="34"/>
      <c r="I56" s="35"/>
      <c r="J56" s="35" t="s">
        <v>102</v>
      </c>
      <c r="K56" s="34"/>
      <c r="L56" s="89"/>
      <c r="M56" s="56"/>
    </row>
    <row r="57" spans="2:13" s="24" customFormat="1" ht="33" customHeight="1" x14ac:dyDescent="0.2">
      <c r="B57" s="34"/>
      <c r="C57" s="35"/>
      <c r="D57" s="36" t="s">
        <v>64</v>
      </c>
      <c r="E57" s="34"/>
      <c r="F57" s="89"/>
      <c r="G57" s="56"/>
      <c r="H57" s="34"/>
      <c r="I57" s="35"/>
      <c r="J57" s="35" t="s">
        <v>103</v>
      </c>
      <c r="K57" s="34"/>
      <c r="L57" s="89"/>
      <c r="M57" s="56"/>
    </row>
    <row r="58" spans="2:13" s="24" customFormat="1" ht="33" customHeight="1" thickBot="1" x14ac:dyDescent="0.25">
      <c r="B58" s="57"/>
      <c r="C58" s="58"/>
      <c r="D58" s="41" t="s">
        <v>65</v>
      </c>
      <c r="E58" s="57"/>
      <c r="F58" s="90"/>
      <c r="G58" s="59"/>
      <c r="H58" s="34"/>
      <c r="I58" s="35"/>
      <c r="J58" s="58" t="s">
        <v>229</v>
      </c>
      <c r="K58" s="57"/>
      <c r="L58" s="90"/>
      <c r="M58" s="59"/>
    </row>
    <row r="59" spans="2:13" s="24" customFormat="1" ht="33" customHeight="1" thickBot="1" x14ac:dyDescent="0.25">
      <c r="B59" s="25" t="s">
        <v>196</v>
      </c>
      <c r="C59" s="26"/>
      <c r="D59" s="29"/>
      <c r="E59" s="27"/>
      <c r="F59" s="87">
        <f>SUM(F60:F81)</f>
        <v>0</v>
      </c>
      <c r="G59" s="78"/>
      <c r="H59" s="58"/>
      <c r="I59" s="58"/>
      <c r="J59" s="35" t="s">
        <v>104</v>
      </c>
      <c r="K59" s="57"/>
      <c r="L59" s="90"/>
      <c r="M59" s="59"/>
    </row>
    <row r="60" spans="2:13" s="24" customFormat="1" ht="33" customHeight="1" thickBot="1" x14ac:dyDescent="0.25">
      <c r="B60" s="53"/>
      <c r="C60" s="54"/>
      <c r="D60" s="44" t="s">
        <v>67</v>
      </c>
      <c r="E60" s="53"/>
      <c r="F60" s="88"/>
      <c r="G60" s="55"/>
      <c r="H60" s="57"/>
      <c r="I60" s="58"/>
      <c r="J60" s="58" t="s">
        <v>105</v>
      </c>
      <c r="K60" s="39"/>
      <c r="L60" s="99"/>
      <c r="M60" s="155"/>
    </row>
    <row r="61" spans="2:13" s="24" customFormat="1" ht="33" customHeight="1" thickBot="1" x14ac:dyDescent="0.25">
      <c r="B61" s="34"/>
      <c r="C61" s="35"/>
      <c r="D61" s="36" t="s">
        <v>68</v>
      </c>
      <c r="E61" s="34"/>
      <c r="F61" s="89"/>
      <c r="G61" s="56"/>
      <c r="H61" s="25" t="s">
        <v>106</v>
      </c>
      <c r="I61" s="26"/>
      <c r="J61" s="29"/>
      <c r="K61" s="25"/>
      <c r="L61" s="87">
        <f>SUM(L62:L69)</f>
        <v>0</v>
      </c>
      <c r="M61" s="78"/>
    </row>
    <row r="62" spans="2:13" s="24" customFormat="1" ht="33" customHeight="1" x14ac:dyDescent="0.2">
      <c r="B62" s="34"/>
      <c r="C62" s="35"/>
      <c r="D62" s="36" t="s">
        <v>69</v>
      </c>
      <c r="E62" s="34"/>
      <c r="F62" s="89"/>
      <c r="G62" s="56"/>
      <c r="H62" s="53"/>
      <c r="I62" s="54"/>
      <c r="J62" s="33" t="s">
        <v>107</v>
      </c>
      <c r="K62" s="42"/>
      <c r="L62" s="152"/>
      <c r="M62" s="55"/>
    </row>
    <row r="63" spans="2:13" s="24" customFormat="1" ht="33" customHeight="1" x14ac:dyDescent="0.2">
      <c r="B63" s="34"/>
      <c r="C63" s="35"/>
      <c r="D63" s="36" t="s">
        <v>70</v>
      </c>
      <c r="E63" s="34"/>
      <c r="F63" s="89"/>
      <c r="G63" s="56"/>
      <c r="H63" s="34"/>
      <c r="I63" s="35"/>
      <c r="J63" s="72" t="s">
        <v>326</v>
      </c>
      <c r="K63" s="34"/>
      <c r="L63" s="89"/>
      <c r="M63" s="56"/>
    </row>
    <row r="64" spans="2:13" s="24" customFormat="1" ht="33" customHeight="1" x14ac:dyDescent="0.2">
      <c r="B64" s="34"/>
      <c r="C64" s="35"/>
      <c r="D64" s="36" t="s">
        <v>71</v>
      </c>
      <c r="E64" s="34"/>
      <c r="F64" s="89"/>
      <c r="G64" s="56"/>
      <c r="H64" s="34"/>
      <c r="I64" s="35"/>
      <c r="J64" s="79" t="s">
        <v>327</v>
      </c>
      <c r="K64" s="34"/>
      <c r="L64" s="89"/>
      <c r="M64" s="56"/>
    </row>
    <row r="65" spans="2:13" s="24" customFormat="1" ht="33" customHeight="1" x14ac:dyDescent="0.2">
      <c r="B65" s="34"/>
      <c r="C65" s="35"/>
      <c r="D65" s="36" t="s">
        <v>72</v>
      </c>
      <c r="E65" s="34"/>
      <c r="F65" s="89"/>
      <c r="G65" s="56"/>
      <c r="H65" s="34"/>
      <c r="I65" s="35"/>
      <c r="J65" s="72" t="s">
        <v>328</v>
      </c>
      <c r="K65" s="34"/>
      <c r="L65" s="89"/>
      <c r="M65" s="56"/>
    </row>
    <row r="66" spans="2:13" s="24" customFormat="1" ht="33" customHeight="1" x14ac:dyDescent="0.2">
      <c r="B66" s="34"/>
      <c r="C66" s="35"/>
      <c r="D66" s="36" t="s">
        <v>73</v>
      </c>
      <c r="E66" s="34"/>
      <c r="F66" s="89"/>
      <c r="G66" s="56"/>
      <c r="H66" s="34"/>
      <c r="I66" s="35"/>
      <c r="J66" s="72" t="s">
        <v>329</v>
      </c>
      <c r="K66" s="34"/>
      <c r="L66" s="89"/>
      <c r="M66" s="56"/>
    </row>
    <row r="67" spans="2:13" s="24" customFormat="1" ht="33" customHeight="1" x14ac:dyDescent="0.2">
      <c r="B67" s="34"/>
      <c r="C67" s="35"/>
      <c r="D67" s="36" t="s">
        <v>74</v>
      </c>
      <c r="E67" s="34"/>
      <c r="F67" s="89"/>
      <c r="G67" s="56"/>
      <c r="H67" s="34"/>
      <c r="I67" s="35"/>
      <c r="J67" s="72" t="s">
        <v>504</v>
      </c>
      <c r="K67" s="34"/>
      <c r="L67" s="89"/>
      <c r="M67" s="56"/>
    </row>
    <row r="68" spans="2:13" s="24" customFormat="1" ht="33" customHeight="1" x14ac:dyDescent="0.2">
      <c r="B68" s="34"/>
      <c r="C68" s="35"/>
      <c r="D68" s="36" t="s">
        <v>75</v>
      </c>
      <c r="E68" s="34"/>
      <c r="F68" s="89"/>
      <c r="G68" s="56"/>
      <c r="H68" s="57"/>
      <c r="I68" s="58"/>
      <c r="J68" s="73" t="s">
        <v>330</v>
      </c>
      <c r="K68" s="34"/>
      <c r="L68" s="89"/>
      <c r="M68" s="56"/>
    </row>
    <row r="69" spans="2:13" s="24" customFormat="1" ht="33" customHeight="1" thickBot="1" x14ac:dyDescent="0.25">
      <c r="B69" s="34"/>
      <c r="C69" s="35"/>
      <c r="D69" s="36" t="s">
        <v>76</v>
      </c>
      <c r="E69" s="34"/>
      <c r="F69" s="89"/>
      <c r="G69" s="56"/>
      <c r="H69" s="34"/>
      <c r="I69" s="35"/>
      <c r="J69" s="35" t="s">
        <v>108</v>
      </c>
      <c r="K69" s="34"/>
      <c r="L69" s="89"/>
      <c r="M69" s="55"/>
    </row>
    <row r="70" spans="2:13" s="24" customFormat="1" ht="33" customHeight="1" thickBot="1" x14ac:dyDescent="0.25">
      <c r="B70" s="34"/>
      <c r="C70" s="35"/>
      <c r="D70" s="36" t="s">
        <v>77</v>
      </c>
      <c r="E70" s="34"/>
      <c r="F70" s="89"/>
      <c r="G70" s="56"/>
      <c r="H70" s="25" t="s">
        <v>109</v>
      </c>
      <c r="I70" s="26"/>
      <c r="J70" s="26"/>
      <c r="K70" s="27"/>
      <c r="L70" s="87">
        <f>SUM(L71:L78)</f>
        <v>0</v>
      </c>
      <c r="M70" s="78"/>
    </row>
    <row r="71" spans="2:13" s="24" customFormat="1" ht="33" customHeight="1" x14ac:dyDescent="0.2">
      <c r="B71" s="34"/>
      <c r="C71" s="35"/>
      <c r="D71" s="36" t="s">
        <v>78</v>
      </c>
      <c r="E71" s="34"/>
      <c r="F71" s="89"/>
      <c r="G71" s="56"/>
      <c r="H71" s="53"/>
      <c r="I71" s="54"/>
      <c r="J71" s="54" t="s">
        <v>110</v>
      </c>
      <c r="K71" s="42"/>
      <c r="L71" s="152"/>
      <c r="M71" s="55"/>
    </row>
    <row r="72" spans="2:13" s="24" customFormat="1" ht="33" customHeight="1" x14ac:dyDescent="0.2">
      <c r="B72" s="34"/>
      <c r="C72" s="35"/>
      <c r="D72" s="36" t="s">
        <v>79</v>
      </c>
      <c r="E72" s="34"/>
      <c r="F72" s="89"/>
      <c r="G72" s="56"/>
      <c r="H72" s="34"/>
      <c r="I72" s="35"/>
      <c r="J72" s="35" t="s">
        <v>111</v>
      </c>
      <c r="K72" s="34"/>
      <c r="L72" s="89"/>
      <c r="M72" s="56"/>
    </row>
    <row r="73" spans="2:13" s="24" customFormat="1" ht="33" customHeight="1" x14ac:dyDescent="0.2">
      <c r="B73" s="34"/>
      <c r="C73" s="35"/>
      <c r="D73" s="36" t="s">
        <v>80</v>
      </c>
      <c r="E73" s="34"/>
      <c r="F73" s="89"/>
      <c r="G73" s="56"/>
      <c r="H73" s="34"/>
      <c r="I73" s="35"/>
      <c r="J73" s="35" t="s">
        <v>112</v>
      </c>
      <c r="K73" s="34"/>
      <c r="L73" s="89"/>
      <c r="M73" s="56"/>
    </row>
    <row r="74" spans="2:13" s="24" customFormat="1" ht="33" customHeight="1" x14ac:dyDescent="0.2">
      <c r="B74" s="34"/>
      <c r="C74" s="35"/>
      <c r="D74" s="36" t="s">
        <v>81</v>
      </c>
      <c r="E74" s="34"/>
      <c r="F74" s="89"/>
      <c r="G74" s="56"/>
      <c r="H74" s="34"/>
      <c r="I74" s="35"/>
      <c r="J74" s="35" t="s">
        <v>113</v>
      </c>
      <c r="K74" s="34"/>
      <c r="L74" s="89"/>
      <c r="M74" s="56"/>
    </row>
    <row r="75" spans="2:13" s="24" customFormat="1" ht="33" customHeight="1" x14ac:dyDescent="0.2">
      <c r="B75" s="34"/>
      <c r="C75" s="35"/>
      <c r="D75" s="36" t="s">
        <v>82</v>
      </c>
      <c r="E75" s="34"/>
      <c r="F75" s="89"/>
      <c r="G75" s="56"/>
      <c r="H75" s="34"/>
      <c r="I75" s="35"/>
      <c r="J75" s="35" t="s">
        <v>114</v>
      </c>
      <c r="K75" s="34"/>
      <c r="L75" s="89"/>
      <c r="M75" s="56"/>
    </row>
    <row r="76" spans="2:13" s="24" customFormat="1" ht="33" customHeight="1" x14ac:dyDescent="0.2">
      <c r="B76" s="34"/>
      <c r="C76" s="35"/>
      <c r="D76" s="36" t="s">
        <v>83</v>
      </c>
      <c r="E76" s="34"/>
      <c r="F76" s="89"/>
      <c r="G76" s="56"/>
      <c r="H76" s="34"/>
      <c r="I76" s="35"/>
      <c r="J76" s="35" t="s">
        <v>115</v>
      </c>
      <c r="K76" s="34"/>
      <c r="L76" s="89"/>
      <c r="M76" s="56"/>
    </row>
    <row r="77" spans="2:13" s="24" customFormat="1" ht="33" customHeight="1" x14ac:dyDescent="0.2">
      <c r="B77" s="34"/>
      <c r="C77" s="35"/>
      <c r="D77" s="36" t="s">
        <v>84</v>
      </c>
      <c r="E77" s="34"/>
      <c r="F77" s="89"/>
      <c r="G77" s="56"/>
      <c r="H77" s="34"/>
      <c r="I77" s="35"/>
      <c r="J77" s="35" t="s">
        <v>116</v>
      </c>
      <c r="K77" s="34"/>
      <c r="L77" s="89"/>
      <c r="M77" s="56"/>
    </row>
    <row r="78" spans="2:13" s="24" customFormat="1" ht="33" customHeight="1" x14ac:dyDescent="0.2">
      <c r="B78" s="34"/>
      <c r="C78" s="35"/>
      <c r="D78" s="36" t="s">
        <v>85</v>
      </c>
      <c r="E78" s="34"/>
      <c r="F78" s="89"/>
      <c r="G78" s="56"/>
      <c r="H78" s="34"/>
      <c r="I78" s="35"/>
      <c r="J78" s="35" t="s">
        <v>331</v>
      </c>
      <c r="K78" s="53"/>
      <c r="L78" s="88"/>
      <c r="M78" s="55"/>
    </row>
    <row r="79" spans="2:13" s="24" customFormat="1" ht="33" customHeight="1" thickBot="1" x14ac:dyDescent="0.25">
      <c r="B79" s="57"/>
      <c r="C79" s="58"/>
      <c r="D79" s="41" t="s">
        <v>232</v>
      </c>
      <c r="E79" s="57"/>
      <c r="F79" s="90"/>
      <c r="G79" s="59"/>
      <c r="H79" s="57" t="s">
        <v>117</v>
      </c>
      <c r="I79" s="58"/>
      <c r="J79" s="58"/>
      <c r="K79" s="39"/>
      <c r="L79" s="99"/>
      <c r="M79" s="59"/>
    </row>
    <row r="80" spans="2:13" s="24" customFormat="1" ht="33" customHeight="1" thickBot="1" x14ac:dyDescent="0.25">
      <c r="B80" s="57"/>
      <c r="C80" s="58"/>
      <c r="D80" s="41" t="s">
        <v>86</v>
      </c>
      <c r="E80" s="57"/>
      <c r="F80" s="90"/>
      <c r="G80" s="59"/>
      <c r="H80" s="25" t="s">
        <v>389</v>
      </c>
      <c r="I80" s="26"/>
      <c r="J80" s="26"/>
      <c r="K80" s="27" t="s">
        <v>202</v>
      </c>
      <c r="L80" s="87">
        <f>SUM(L81:L83)</f>
        <v>0</v>
      </c>
      <c r="M80" s="78"/>
    </row>
    <row r="81" spans="2:13" s="24" customFormat="1" ht="33" customHeight="1" thickBot="1" x14ac:dyDescent="0.25">
      <c r="B81" s="39"/>
      <c r="C81" s="47"/>
      <c r="D81" s="40" t="s">
        <v>325</v>
      </c>
      <c r="E81" s="39"/>
      <c r="F81" s="99"/>
      <c r="G81" s="155"/>
      <c r="H81" s="53"/>
      <c r="I81" s="54"/>
      <c r="J81" s="54" t="s">
        <v>393</v>
      </c>
      <c r="K81" s="42" t="s">
        <v>202</v>
      </c>
      <c r="L81" s="152"/>
      <c r="M81" s="55"/>
    </row>
    <row r="82" spans="2:13" s="24" customFormat="1" ht="33" customHeight="1" thickBot="1" x14ac:dyDescent="0.25">
      <c r="B82" s="25" t="s">
        <v>87</v>
      </c>
      <c r="C82" s="26"/>
      <c r="D82" s="29"/>
      <c r="E82" s="27"/>
      <c r="F82" s="87">
        <f>SUM(F83:F85)</f>
        <v>0</v>
      </c>
      <c r="G82" s="78"/>
      <c r="H82" s="35"/>
      <c r="I82" s="35"/>
      <c r="J82" s="35" t="s">
        <v>391</v>
      </c>
      <c r="K82" s="57" t="s">
        <v>202</v>
      </c>
      <c r="L82" s="90"/>
      <c r="M82" s="59"/>
    </row>
    <row r="83" spans="2:13" s="24" customFormat="1" ht="33" customHeight="1" thickBot="1" x14ac:dyDescent="0.25">
      <c r="B83" s="53"/>
      <c r="C83" s="54"/>
      <c r="D83" s="44" t="s">
        <v>88</v>
      </c>
      <c r="E83" s="53"/>
      <c r="F83" s="88"/>
      <c r="G83" s="55"/>
      <c r="H83" s="57"/>
      <c r="I83" s="58"/>
      <c r="J83" s="58" t="s">
        <v>392</v>
      </c>
      <c r="K83" s="39" t="s">
        <v>202</v>
      </c>
      <c r="L83" s="99"/>
      <c r="M83" s="155"/>
    </row>
    <row r="84" spans="2:13" s="24" customFormat="1" ht="33" customHeight="1" thickBot="1" x14ac:dyDescent="0.25">
      <c r="B84" s="34"/>
      <c r="C84" s="35"/>
      <c r="D84" s="36" t="s">
        <v>89</v>
      </c>
      <c r="E84" s="34"/>
      <c r="F84" s="89"/>
      <c r="G84" s="56"/>
      <c r="H84" s="25" t="s">
        <v>332</v>
      </c>
      <c r="I84" s="26"/>
      <c r="J84" s="26"/>
      <c r="K84" s="27"/>
      <c r="L84" s="87"/>
      <c r="M84" s="78"/>
    </row>
    <row r="85" spans="2:13" s="24" customFormat="1" ht="33" customHeight="1" thickBot="1" x14ac:dyDescent="0.25">
      <c r="B85" s="57"/>
      <c r="C85" s="58"/>
      <c r="D85" s="41" t="s">
        <v>90</v>
      </c>
      <c r="E85" s="57"/>
      <c r="F85" s="90"/>
      <c r="G85" s="59"/>
      <c r="H85" s="25" t="s">
        <v>194</v>
      </c>
      <c r="I85" s="26"/>
      <c r="J85" s="26"/>
      <c r="K85" s="27"/>
      <c r="L85" s="87">
        <f>F54+F59+F82+F86+F89+L54+L61+L70+L79-L80+L84</f>
        <v>0</v>
      </c>
      <c r="M85" s="78"/>
    </row>
    <row r="86" spans="2:13" s="24" customFormat="1" ht="33" customHeight="1" thickBot="1" x14ac:dyDescent="0.25">
      <c r="B86" s="25" t="s">
        <v>91</v>
      </c>
      <c r="C86" s="26"/>
      <c r="D86" s="29"/>
      <c r="E86" s="27"/>
      <c r="F86" s="87">
        <f>SUM(F87:F88)</f>
        <v>0</v>
      </c>
      <c r="G86" s="78"/>
      <c r="H86" s="31"/>
      <c r="I86" s="31"/>
      <c r="J86" s="31"/>
      <c r="K86" s="31"/>
      <c r="L86" s="31"/>
      <c r="M86" s="31"/>
    </row>
    <row r="87" spans="2:13" s="24" customFormat="1" ht="33" customHeight="1" x14ac:dyDescent="0.2">
      <c r="B87" s="53"/>
      <c r="C87" s="54"/>
      <c r="D87" s="44" t="s">
        <v>92</v>
      </c>
      <c r="E87" s="53"/>
      <c r="F87" s="88"/>
      <c r="G87" s="55"/>
      <c r="H87" s="32"/>
    </row>
    <row r="88" spans="2:13" s="24" customFormat="1" ht="33" customHeight="1" thickBot="1" x14ac:dyDescent="0.25">
      <c r="B88" s="57"/>
      <c r="C88" s="58"/>
      <c r="D88" s="41" t="s">
        <v>93</v>
      </c>
      <c r="E88" s="57"/>
      <c r="F88" s="90"/>
      <c r="G88" s="59"/>
      <c r="H88" s="32"/>
    </row>
    <row r="89" spans="2:13" s="24" customFormat="1" ht="33" customHeight="1" thickBot="1" x14ac:dyDescent="0.25">
      <c r="B89" s="25" t="s">
        <v>94</v>
      </c>
      <c r="C89" s="26"/>
      <c r="D89" s="29"/>
      <c r="E89" s="27"/>
      <c r="F89" s="87">
        <f>SUM(F90:F94)</f>
        <v>0</v>
      </c>
      <c r="G89" s="78"/>
    </row>
    <row r="90" spans="2:13" s="24" customFormat="1" ht="33" customHeight="1" x14ac:dyDescent="0.2">
      <c r="B90" s="53"/>
      <c r="C90" s="54"/>
      <c r="D90" s="44" t="s">
        <v>95</v>
      </c>
      <c r="E90" s="53"/>
      <c r="F90" s="88"/>
      <c r="G90" s="55"/>
      <c r="H90" s="32"/>
    </row>
    <row r="91" spans="2:13" s="2" customFormat="1" ht="33" customHeight="1" x14ac:dyDescent="0.2">
      <c r="B91" s="34"/>
      <c r="C91" s="35"/>
      <c r="D91" s="36" t="s">
        <v>96</v>
      </c>
      <c r="E91" s="34"/>
      <c r="F91" s="89"/>
      <c r="G91" s="56"/>
      <c r="H91" s="32"/>
      <c r="I91" s="24"/>
      <c r="J91" s="24"/>
      <c r="K91" s="24"/>
      <c r="L91" s="24"/>
      <c r="M91" s="24"/>
    </row>
    <row r="92" spans="2:13" s="2" customFormat="1" ht="33" customHeight="1" x14ac:dyDescent="0.2">
      <c r="B92" s="34"/>
      <c r="C92" s="35"/>
      <c r="D92" s="36" t="s">
        <v>97</v>
      </c>
      <c r="E92" s="34"/>
      <c r="F92" s="89"/>
      <c r="G92" s="56"/>
      <c r="H92" s="32"/>
      <c r="I92" s="24"/>
      <c r="J92" s="24"/>
      <c r="K92" s="24"/>
      <c r="L92" s="24"/>
      <c r="M92" s="24"/>
    </row>
    <row r="93" spans="2:13" s="2" customFormat="1" ht="33" customHeight="1" x14ac:dyDescent="0.2">
      <c r="B93" s="34"/>
      <c r="C93" s="35"/>
      <c r="D93" s="36" t="s">
        <v>98</v>
      </c>
      <c r="E93" s="34"/>
      <c r="F93" s="89"/>
      <c r="G93" s="59"/>
      <c r="H93" s="32"/>
      <c r="I93" s="24"/>
      <c r="J93" s="24"/>
      <c r="K93" s="24"/>
      <c r="L93" s="24"/>
      <c r="M93" s="24"/>
    </row>
    <row r="94" spans="2:13" s="2" customFormat="1" ht="33" customHeight="1" x14ac:dyDescent="0.2">
      <c r="B94" s="34"/>
      <c r="C94" s="35"/>
      <c r="D94" s="36" t="s">
        <v>99</v>
      </c>
      <c r="E94" s="34"/>
      <c r="F94" s="89"/>
      <c r="G94" s="56"/>
    </row>
    <row r="95" spans="2:13" s="2" customFormat="1" ht="22" customHeight="1" x14ac:dyDescent="0.2"/>
    <row r="96" spans="2:13"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1資金収支計算書</vt:lpstr>
      <vt:lpstr>2資金収支内訳表</vt:lpstr>
      <vt:lpstr>3人件費内訳表</vt:lpstr>
      <vt:lpstr>4事業活動収支計算書</vt:lpstr>
      <vt:lpstr>5事業活動収支内訳表</vt:lpstr>
      <vt:lpstr>6貸借対照表</vt:lpstr>
      <vt:lpstr>7固定資産明細表</vt:lpstr>
      <vt:lpstr>８借入金明細表</vt:lpstr>
      <vt:lpstr>10資金収支予算書</vt:lpstr>
      <vt:lpstr>11事業活動収支予算書</vt:lpstr>
      <vt:lpstr>'10資金収支予算書'!Print_Area</vt:lpstr>
      <vt:lpstr>'11事業活動収支予算書'!Print_Area</vt:lpstr>
      <vt:lpstr>'1資金収支計算書'!Print_Area</vt:lpstr>
      <vt:lpstr>'2資金収支内訳表'!Print_Area</vt:lpstr>
      <vt:lpstr>'3人件費内訳表'!Print_Area</vt:lpstr>
      <vt:lpstr>'4事業活動収支計算書'!Print_Area</vt:lpstr>
      <vt:lpstr>'5事業活動収支内訳表'!Print_Area</vt:lpstr>
      <vt:lpstr>'6貸借対照表'!Print_Area</vt:lpstr>
      <vt:lpstr>'7固定資産明細表'!Print_Area</vt:lpstr>
      <vt:lpstr>'８借入金明細表'!Print_Area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浮亀 優月（学事課）</cp:lastModifiedBy>
  <cp:lastPrinted>2025-04-30T06:14:07Z</cp:lastPrinted>
  <dcterms:created xsi:type="dcterms:W3CDTF">2004-12-17T04:04:26Z</dcterms:created>
  <dcterms:modified xsi:type="dcterms:W3CDTF">2025-05-02T07:21:39Z</dcterms:modified>
</cp:coreProperties>
</file>